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271\Desktop\pbecickova\27KPG\27KPG_zadávačky\"/>
    </mc:Choice>
  </mc:AlternateContent>
  <xr:revisionPtr revIDLastSave="0" documentId="8_{1882490F-CD14-4876-BFE8-47FA9A663759}" xr6:coauthVersionLast="47" xr6:coauthVersionMax="47" xr10:uidLastSave="{00000000-0000-0000-0000-000000000000}"/>
  <bookViews>
    <workbookView xWindow="-120" yWindow="-120" windowWidth="29040" windowHeight="15720" activeTab="1" xr2:uid="{3A1854E2-8AB6-4AA7-85EF-B62C9F5F3EB3}"/>
  </bookViews>
  <sheets>
    <sheet name="Podrobný rozpočet (nepovinná p)" sheetId="2" r:id="rId1"/>
    <sheet name="Souhrnný rozpočet (povinná př.)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1" i="1" l="1"/>
  <c r="E13" i="1"/>
  <c r="E14" i="1"/>
  <c r="E15" i="1"/>
  <c r="E16" i="1"/>
  <c r="E17" i="1"/>
  <c r="E18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F11" i="1"/>
  <c r="F13" i="1"/>
  <c r="F14" i="1"/>
  <c r="F15" i="1"/>
  <c r="F16" i="1"/>
  <c r="F17" i="1"/>
  <c r="F18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12" i="2"/>
  <c r="F40" i="1" s="1"/>
  <c r="F398" i="2"/>
  <c r="F389" i="2"/>
  <c r="F382" i="2"/>
  <c r="F371" i="2"/>
  <c r="F357" i="2"/>
  <c r="F338" i="2"/>
  <c r="F331" i="2"/>
  <c r="F318" i="2"/>
  <c r="F305" i="2"/>
  <c r="F282" i="2"/>
  <c r="F270" i="2"/>
  <c r="F254" i="2"/>
  <c r="F242" i="2"/>
  <c r="F222" i="2"/>
  <c r="F207" i="2"/>
  <c r="F197" i="2"/>
  <c r="F187" i="2"/>
  <c r="F179" i="2"/>
  <c r="E103" i="2"/>
  <c r="F168" i="2"/>
  <c r="F114" i="2"/>
  <c r="F81" i="2"/>
  <c r="F74" i="2"/>
  <c r="F69" i="2"/>
  <c r="F60" i="2"/>
  <c r="F12" i="1" s="1"/>
  <c r="F25" i="2"/>
  <c r="F152" i="2" l="1"/>
  <c r="F137" i="2"/>
  <c r="F19" i="1" s="1"/>
  <c r="F103" i="2"/>
  <c r="F92" i="2"/>
  <c r="F414" i="2" l="1"/>
  <c r="F41" i="1" s="1"/>
  <c r="E48" i="1"/>
  <c r="E47" i="1"/>
  <c r="E46" i="1"/>
  <c r="E45" i="1"/>
  <c r="D74" i="2"/>
  <c r="D14" i="1" s="1"/>
  <c r="E60" i="2"/>
  <c r="E12" i="1" s="1"/>
  <c r="E25" i="2"/>
  <c r="D48" i="1"/>
  <c r="D47" i="1"/>
  <c r="D46" i="1"/>
  <c r="D45" i="1"/>
  <c r="C4" i="1"/>
  <c r="C3" i="1"/>
  <c r="F423" i="2" l="1"/>
  <c r="F50" i="1" s="1"/>
  <c r="F416" i="2"/>
  <c r="F43" i="1" s="1"/>
  <c r="D197" i="2"/>
  <c r="D24" i="1" s="1"/>
  <c r="D92" i="2"/>
  <c r="D16" i="1" s="1"/>
  <c r="D103" i="2"/>
  <c r="D17" i="1" s="1"/>
  <c r="E389" i="2"/>
  <c r="D207" i="2"/>
  <c r="D25" i="1" s="1"/>
  <c r="E338" i="2"/>
  <c r="E69" i="2"/>
  <c r="D318" i="2"/>
  <c r="D32" i="1" s="1"/>
  <c r="D137" i="2"/>
  <c r="D19" i="1" s="1"/>
  <c r="D331" i="2"/>
  <c r="D33" i="1" s="1"/>
  <c r="E398" i="2"/>
  <c r="E305" i="2"/>
  <c r="E92" i="2"/>
  <c r="D338" i="2"/>
  <c r="D34" i="1" s="1"/>
  <c r="D25" i="2"/>
  <c r="D11" i="1" s="1"/>
  <c r="D81" i="2"/>
  <c r="D15" i="1" s="1"/>
  <c r="E282" i="2"/>
  <c r="E331" i="2"/>
  <c r="D187" i="2"/>
  <c r="D23" i="1" s="1"/>
  <c r="D242" i="2"/>
  <c r="D27" i="1" s="1"/>
  <c r="D270" i="2"/>
  <c r="D29" i="1" s="1"/>
  <c r="D382" i="2"/>
  <c r="D37" i="1" s="1"/>
  <c r="D222" i="2"/>
  <c r="D26" i="1" s="1"/>
  <c r="D398" i="2"/>
  <c r="D39" i="1" s="1"/>
  <c r="D179" i="2"/>
  <c r="D22" i="1" s="1"/>
  <c r="D371" i="2"/>
  <c r="D36" i="1" s="1"/>
  <c r="D60" i="2"/>
  <c r="D12" i="1" s="1"/>
  <c r="D168" i="2"/>
  <c r="D21" i="1" s="1"/>
  <c r="D114" i="2"/>
  <c r="D18" i="1" s="1"/>
  <c r="E137" i="2"/>
  <c r="E19" i="1" s="1"/>
  <c r="E357" i="2"/>
  <c r="E318" i="2"/>
  <c r="E179" i="2"/>
  <c r="E152" i="2"/>
  <c r="E254" i="2"/>
  <c r="E371" i="2"/>
  <c r="E222" i="2"/>
  <c r="E412" i="2"/>
  <c r="E40" i="1" s="1"/>
  <c r="E242" i="2"/>
  <c r="D305" i="2"/>
  <c r="D31" i="1" s="1"/>
  <c r="D282" i="2"/>
  <c r="D30" i="1" s="1"/>
  <c r="D412" i="2"/>
  <c r="D40" i="1" s="1"/>
  <c r="E74" i="2"/>
  <c r="E207" i="2"/>
  <c r="E168" i="2"/>
  <c r="D389" i="2"/>
  <c r="D38" i="1" s="1"/>
  <c r="E187" i="2"/>
  <c r="D152" i="2"/>
  <c r="D20" i="1" s="1"/>
  <c r="E114" i="2"/>
  <c r="E382" i="2"/>
  <c r="D357" i="2"/>
  <c r="D35" i="1" s="1"/>
  <c r="E81" i="2"/>
  <c r="E270" i="2"/>
  <c r="D254" i="2"/>
  <c r="D28" i="1" s="1"/>
  <c r="E197" i="2"/>
  <c r="D69" i="2"/>
  <c r="D414" i="2" l="1"/>
  <c r="D41" i="1" s="1"/>
  <c r="D13" i="1"/>
  <c r="E414" i="2"/>
  <c r="E41" i="1" s="1"/>
  <c r="D416" i="2" l="1"/>
  <c r="D43" i="1" s="1"/>
  <c r="E423" i="2"/>
  <c r="E50" i="1" s="1"/>
  <c r="D423" i="2"/>
  <c r="D50" i="1" s="1"/>
  <c r="E416" i="2"/>
  <c r="E4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Mgr. Kristýna Novotná Šimáková</author>
  </authors>
  <commentList>
    <comment ref="E7" authorId="0" shapeId="0" xr:uid="{A384991E-DB18-4460-A914-B8C7C80FB05B}">
      <text>
        <r>
          <rPr>
            <b/>
            <sz val="9"/>
            <color indexed="81"/>
            <rFont val="Tahoma"/>
            <family val="2"/>
            <charset val="238"/>
          </rPr>
          <t>Mgr. Kristýna Novotná Šimáková:</t>
        </r>
        <r>
          <rPr>
            <sz val="9"/>
            <color indexed="81"/>
            <rFont val="Tahoma"/>
            <family val="2"/>
            <charset val="238"/>
          </rPr>
          <t xml:space="preserve">
 výdaje za služby a zboží poskytnuté fyzickými osobami s místem podnikání nebo místem trvalého pobytu na území Královéhradeckého kraje, právnickými osobami se sídlem v Královéhradeckém kraji nebo fyzickými a právnickými osobami, jejichž závod, pobočka, nebo provozovna má sídlo nebo je umístěna v Královéhradeckém kraji (výroba kulis, tvorba kostýmů, catering, ubytování štábu atd.)
</t>
        </r>
      </text>
    </comment>
    <comment ref="F7" authorId="0" shapeId="0" xr:uid="{34A9E6DF-0B5E-432F-96FB-FD5AC80CCE97}">
      <text>
        <r>
          <rPr>
            <b/>
            <sz val="9"/>
            <color indexed="81"/>
            <rFont val="Tahoma"/>
            <family val="2"/>
            <charset val="238"/>
          </rPr>
          <t>Mgr. Kristýna Novotná Šimáková:</t>
        </r>
        <r>
          <rPr>
            <sz val="9"/>
            <color indexed="81"/>
            <rFont val="Tahoma"/>
            <family val="2"/>
            <charset val="238"/>
          </rPr>
          <t xml:space="preserve">
Uznatelné výdaje projektu, které budou vynaloženy v KHK a lze je hradit z dotace (dle výzvy)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Mgr. Kristýna Novotná Šimáková</author>
  </authors>
  <commentList>
    <comment ref="E7" authorId="0" shapeId="0" xr:uid="{DBC3C797-D58B-440E-8B48-0B118FE441EE}">
      <text>
        <r>
          <rPr>
            <b/>
            <sz val="9"/>
            <color indexed="81"/>
            <rFont val="Tahoma"/>
            <family val="2"/>
            <charset val="238"/>
          </rPr>
          <t>Mgr. Kristýna Novotná Šimáková:</t>
        </r>
        <r>
          <rPr>
            <sz val="9"/>
            <color indexed="81"/>
            <rFont val="Tahoma"/>
            <family val="2"/>
            <charset val="238"/>
          </rPr>
          <t xml:space="preserve">
● výdaje za služby a zboží poskytnuté fyzickými osobami s místem podnikání nebo místem trvalého pobytu na území Královéhradeckého kraje, právnickými osobami se sídlem v Královéhradeckém kraji nebo fyzickými a právnickými osobami, jejichž závod, pobočka, nebo provozovna má sídlo nebo je umístěna v Královéhradeckém kraji (výroba kulis, tvorba kostýmů, catering, ubytování štábu atd.)
</t>
        </r>
      </text>
    </comment>
    <comment ref="F7" authorId="0" shapeId="0" xr:uid="{DF7711AA-18E3-47E4-AC6B-D584BC886F31}">
      <text>
        <r>
          <rPr>
            <b/>
            <sz val="9"/>
            <color indexed="81"/>
            <rFont val="Tahoma"/>
            <family val="2"/>
            <charset val="238"/>
          </rPr>
          <t>Mgr. Kristýna Novotná Šimáková:</t>
        </r>
        <r>
          <rPr>
            <sz val="9"/>
            <color indexed="81"/>
            <rFont val="Tahoma"/>
            <family val="2"/>
            <charset val="238"/>
          </rPr>
          <t xml:space="preserve">
Uznatelné výdaje projektu, které budou vynaloženy v KHK a lze je hradit z dotace (dle výzvy)</t>
        </r>
      </text>
    </comment>
  </commentList>
</comments>
</file>

<file path=xl/sharedStrings.xml><?xml version="1.0" encoding="utf-8"?>
<sst xmlns="http://schemas.openxmlformats.org/spreadsheetml/2006/main" count="480" uniqueCount="328">
  <si>
    <t>Žadatel</t>
  </si>
  <si>
    <t>Název projektu</t>
  </si>
  <si>
    <t>Přehled hlavních kapitol rozpočtu</t>
  </si>
  <si>
    <t>A</t>
  </si>
  <si>
    <t>B</t>
  </si>
  <si>
    <t>Vývoj - scénář (literární příprava)</t>
  </si>
  <si>
    <t xml:space="preserve">Vývoj - kompletní vývoj projektu </t>
  </si>
  <si>
    <t>Producenti</t>
  </si>
  <si>
    <t xml:space="preserve">Režie </t>
  </si>
  <si>
    <t xml:space="preserve">Herecké obsazení </t>
  </si>
  <si>
    <t>Epizody, kompars</t>
  </si>
  <si>
    <t>Zvláštní výkony</t>
  </si>
  <si>
    <t>Režijní štáb</t>
  </si>
  <si>
    <t>Produkce</t>
  </si>
  <si>
    <t>Kamera</t>
  </si>
  <si>
    <t>Osvětlovací technika</t>
  </si>
  <si>
    <t xml:space="preserve">Grip </t>
  </si>
  <si>
    <t xml:space="preserve">Materiál / zpracování dat během natáčení / laboratoře </t>
  </si>
  <si>
    <t>Zvuk</t>
  </si>
  <si>
    <t xml:space="preserve">Výprava </t>
  </si>
  <si>
    <t>Stavba dekorací</t>
  </si>
  <si>
    <t>Rekvizity, set dressing, zvířata, hrací dopr. prostředky</t>
  </si>
  <si>
    <t>Speciální efekty</t>
  </si>
  <si>
    <t>Kostýmy</t>
  </si>
  <si>
    <t xml:space="preserve">Masky </t>
  </si>
  <si>
    <t xml:space="preserve">Lokace, ateliéry, kanceláře </t>
  </si>
  <si>
    <t xml:space="preserve">Doprava </t>
  </si>
  <si>
    <t>Ubytování, diety, cestovné, catering</t>
  </si>
  <si>
    <t>Postprodukce - střih</t>
  </si>
  <si>
    <t>Postprodukce - obrazová včetně VFX a animací</t>
  </si>
  <si>
    <t>Postprodukce - zvuk</t>
  </si>
  <si>
    <t>Postprodukce- hudba</t>
  </si>
  <si>
    <t>Postprodukce - produkční náklady</t>
  </si>
  <si>
    <t>Delivery materiály</t>
  </si>
  <si>
    <t>Ostatní (pojištění, finanční, právní služby, poplatky ad.)</t>
  </si>
  <si>
    <t>Mezisoučet</t>
  </si>
  <si>
    <t>Přímé náklady</t>
  </si>
  <si>
    <t>Rozpočtovaná rezerva (Contingency) max. 10 % z celkových nákladů – mezisoučtu</t>
  </si>
  <si>
    <t>Completion Bond</t>
  </si>
  <si>
    <t>Režijní náklady (max. 7 % z přímých nákladů)</t>
  </si>
  <si>
    <t>Production fee (max. 7% z celkových nákladů)</t>
  </si>
  <si>
    <t>Celkem</t>
  </si>
  <si>
    <t>Rozpočet projektu: detailní přehled</t>
  </si>
  <si>
    <t xml:space="preserve">B </t>
  </si>
  <si>
    <t>Opce na preexistentní dílo</t>
  </si>
  <si>
    <t>Licence na preexistetní dílo</t>
  </si>
  <si>
    <t>Autor scénáře - vytvoření díla</t>
  </si>
  <si>
    <t>Autor scénáře - licence</t>
  </si>
  <si>
    <t>Spoluautor (spoluautoři) scénáře - vytvoření díla</t>
  </si>
  <si>
    <t>Spoluautor (spoluautoři) scénáře - licence</t>
  </si>
  <si>
    <t>Autor (autoři) dialogů – vytvoření díla</t>
  </si>
  <si>
    <t>Autor (autoři) dialogů – licence</t>
  </si>
  <si>
    <t xml:space="preserve">Ostatní autorská práva a licence - archívy, hudební archívy ad. </t>
  </si>
  <si>
    <t>Konzultanti, odborní poradci</t>
  </si>
  <si>
    <t>Dramaturgové</t>
  </si>
  <si>
    <t>Překlady, kopírování scénáře</t>
  </si>
  <si>
    <t>Ostatní</t>
  </si>
  <si>
    <t xml:space="preserve">Development - kompletní vývoj projektu </t>
  </si>
  <si>
    <t>Producent (development)</t>
  </si>
  <si>
    <t>Vedoucí vývoje / vedoucí produkce (development)</t>
  </si>
  <si>
    <t>Režisér (development)</t>
  </si>
  <si>
    <t>Kameraman (development)</t>
  </si>
  <si>
    <t>Výtvarník / architekt (development)</t>
  </si>
  <si>
    <t>Výtvarník kostýmů (development)</t>
  </si>
  <si>
    <t>Lokační (development)</t>
  </si>
  <si>
    <t>Asistent režie (development)</t>
  </si>
  <si>
    <t>Asistent produkce (development)</t>
  </si>
  <si>
    <t>Storyboard, grafické návrhy</t>
  </si>
  <si>
    <t>Výroba pilotu/ukázky/testu - štáb</t>
  </si>
  <si>
    <t>Výroba pilotu/ukázky/testu - výroba</t>
  </si>
  <si>
    <t>Výroba pilotu/ukázky/testu - postprodukce</t>
  </si>
  <si>
    <t>Obhlídky (lokační služby)</t>
  </si>
  <si>
    <t>Casting</t>
  </si>
  <si>
    <t>Odborní poradci (vč. rešerší)</t>
  </si>
  <si>
    <t>Překladatelské služby</t>
  </si>
  <si>
    <t>Právní služby</t>
  </si>
  <si>
    <t>Ekonomické služby</t>
  </si>
  <si>
    <t>Pojištění</t>
  </si>
  <si>
    <t>Ubytování v ČR</t>
  </si>
  <si>
    <t>Ubytování mimo ČR</t>
  </si>
  <si>
    <t>Poplatky (trhy projektů, workshopy, festivaly)</t>
  </si>
  <si>
    <t>Tiskoviny a propagační materiály</t>
  </si>
  <si>
    <t>Cestovní náklady (letenky, ostatní cestovné)</t>
  </si>
  <si>
    <t>Doprava</t>
  </si>
  <si>
    <t>Kurýrní služby</t>
  </si>
  <si>
    <t>Mýto, dopravní poplatky, parkovné</t>
  </si>
  <si>
    <t>Kilometrovné včetně paušálního</t>
  </si>
  <si>
    <t>Nákupy PHM</t>
  </si>
  <si>
    <t>Telefony a internet</t>
  </si>
  <si>
    <t xml:space="preserve">Producent </t>
  </si>
  <si>
    <t>Koproducenti</t>
  </si>
  <si>
    <t>Výkonní producenti</t>
  </si>
  <si>
    <t>Line producenti</t>
  </si>
  <si>
    <t>Asistenti producentů</t>
  </si>
  <si>
    <t xml:space="preserve">Ostatní náklady </t>
  </si>
  <si>
    <t>Režisér</t>
  </si>
  <si>
    <t>Spolurežisér</t>
  </si>
  <si>
    <t xml:space="preserve">Hlavní role </t>
  </si>
  <si>
    <t xml:space="preserve">Vedlejší role </t>
  </si>
  <si>
    <t>Epizodní role</t>
  </si>
  <si>
    <t>Castingové služby</t>
  </si>
  <si>
    <t xml:space="preserve">Epizody </t>
  </si>
  <si>
    <t>Kompars</t>
  </si>
  <si>
    <t>Ostatní účinkující</t>
  </si>
  <si>
    <t>Zasvětlovací double, double</t>
  </si>
  <si>
    <t>Komparzní režiséři, služby</t>
  </si>
  <si>
    <t>Asistenti, koordinátoři</t>
  </si>
  <si>
    <t>Asistence, organizátoři na place</t>
  </si>
  <si>
    <t>Doprovody dětí</t>
  </si>
  <si>
    <t>Osobní asistenti</t>
  </si>
  <si>
    <t>Bodyguardi, VIP ochrana</t>
  </si>
  <si>
    <t>Koordinátoři  kaskadérů</t>
  </si>
  <si>
    <t>Asistenti koordinátorů</t>
  </si>
  <si>
    <t>Speciální koordinátoři</t>
  </si>
  <si>
    <t>Kaskadéři, riggeři, Precision drivers</t>
  </si>
  <si>
    <t>Kaskadéři - Doubles</t>
  </si>
  <si>
    <t>Pronájem techniky, služby</t>
  </si>
  <si>
    <t>Pomocní režiséři</t>
  </si>
  <si>
    <t>Asistenti režie</t>
  </si>
  <si>
    <t>Script, asistenti scriptu</t>
  </si>
  <si>
    <t>Dialogue Coach</t>
  </si>
  <si>
    <t>Choreografové</t>
  </si>
  <si>
    <t>Odborní poradci</t>
  </si>
  <si>
    <t xml:space="preserve">Ostatní režijní štáb </t>
  </si>
  <si>
    <t>Vedoucí produkce</t>
  </si>
  <si>
    <t>Vedoucí natáčení</t>
  </si>
  <si>
    <t>Asistenti produkce</t>
  </si>
  <si>
    <t>Asistenti na place, výpomoce</t>
  </si>
  <si>
    <t>Produkční koordinátoři, asistenti</t>
  </si>
  <si>
    <t>Sekretářky produkce</t>
  </si>
  <si>
    <t>Runneři</t>
  </si>
  <si>
    <t>Lokační, asistenti lokací, scouters</t>
  </si>
  <si>
    <t>Zdravotní dohled, zdravotní prohlídky a služby</t>
  </si>
  <si>
    <t xml:space="preserve">Hl. účetní </t>
  </si>
  <si>
    <t>Účetní, pokladníci</t>
  </si>
  <si>
    <t>Konzultanti, poradci</t>
  </si>
  <si>
    <t>Celní deklarant</t>
  </si>
  <si>
    <t>Překlady a tlumočení</t>
  </si>
  <si>
    <t xml:space="preserve">Telefony, internetové služby, hovorné </t>
  </si>
  <si>
    <t>IT služby</t>
  </si>
  <si>
    <t>Kurýrní a spediční služby, poštovné ad.</t>
  </si>
  <si>
    <t>Vybavení produkce, vysílačky, kopírovací služby ad.</t>
  </si>
  <si>
    <t>Spotřební materiál</t>
  </si>
  <si>
    <t>Kameraman</t>
  </si>
  <si>
    <t>Švenkři</t>
  </si>
  <si>
    <t>1. Asistenti kamery - ostřiči</t>
  </si>
  <si>
    <t>2. Asistenti kamery (Zakladač, Klapka)</t>
  </si>
  <si>
    <t>Video operátoři</t>
  </si>
  <si>
    <t>DIT, Data operatoři</t>
  </si>
  <si>
    <t>Fotografové</t>
  </si>
  <si>
    <t>Ostatní kamerový štáb</t>
  </si>
  <si>
    <t xml:space="preserve">Kamerová technika </t>
  </si>
  <si>
    <t xml:space="preserve">Speciální kamerová technika (letecká ad.) </t>
  </si>
  <si>
    <t>Doprava kamerové techniky</t>
  </si>
  <si>
    <t xml:space="preserve">Materiál </t>
  </si>
  <si>
    <t>Vrchní osvětlovač</t>
  </si>
  <si>
    <t>Zástupce vrchního osvětlovače</t>
  </si>
  <si>
    <t>Osvětlovači</t>
  </si>
  <si>
    <t>Agregátníci</t>
  </si>
  <si>
    <t>Riggeři</t>
  </si>
  <si>
    <t>Nájmy osvětlovací techniky</t>
  </si>
  <si>
    <t>Agregáty</t>
  </si>
  <si>
    <t>Nájmy plošin</t>
  </si>
  <si>
    <t>Doprava osvětlovací techniky</t>
  </si>
  <si>
    <t>Nákupy PHM (vč. agregátu)</t>
  </si>
  <si>
    <t>Spotřeba elektrické energie</t>
  </si>
  <si>
    <t xml:space="preserve">Ostatní </t>
  </si>
  <si>
    <t>Grip</t>
  </si>
  <si>
    <t>Hlavní grip (kamerové služby)</t>
  </si>
  <si>
    <t>Asistenti grip (riggeři)</t>
  </si>
  <si>
    <t>Kamerové služby - jeřáby</t>
  </si>
  <si>
    <t>Speciální operátoři</t>
  </si>
  <si>
    <t>Nájmy gripové techniky</t>
  </si>
  <si>
    <t>Nájmy speciální techniky a jeřábů</t>
  </si>
  <si>
    <t>Doprava gripu</t>
  </si>
  <si>
    <t>Záznamová média a disky</t>
  </si>
  <si>
    <t>Zpracování a archivace dat (datamanagment)</t>
  </si>
  <si>
    <t>Filmová surovina</t>
  </si>
  <si>
    <t>Služby filmových laboratoří</t>
  </si>
  <si>
    <t>Mistr zvuku</t>
  </si>
  <si>
    <t>Asistenti zvuku (mikrofonisté)</t>
  </si>
  <si>
    <t>Ostatní štáb</t>
  </si>
  <si>
    <t>Nájmy zvukové techniky</t>
  </si>
  <si>
    <t xml:space="preserve">Spotřební materiál </t>
  </si>
  <si>
    <t>Doprava zvuku</t>
  </si>
  <si>
    <t>Výprava</t>
  </si>
  <si>
    <t xml:space="preserve">Výtvarník </t>
  </si>
  <si>
    <t>Architekt</t>
  </si>
  <si>
    <t>Asistenti architekta</t>
  </si>
  <si>
    <t>Koordinátoři art departmentu</t>
  </si>
  <si>
    <t>Asistenti, runneři</t>
  </si>
  <si>
    <t>Grafici, kresliči</t>
  </si>
  <si>
    <t>Mistr stavby</t>
  </si>
  <si>
    <t>Stavební dělníci</t>
  </si>
  <si>
    <t>Odborné profese</t>
  </si>
  <si>
    <t>Výpomoc</t>
  </si>
  <si>
    <t>Placová stavební služba</t>
  </si>
  <si>
    <t>Stavby dekorací</t>
  </si>
  <si>
    <t>Úpravy a přizpůsobení lokací</t>
  </si>
  <si>
    <t>Likvidace dekorací, úklid, odvoz odpadu</t>
  </si>
  <si>
    <t xml:space="preserve">Materiál  </t>
  </si>
  <si>
    <t>Set Dekoratér</t>
  </si>
  <si>
    <t>Nákupčí, dreseři, greensmani</t>
  </si>
  <si>
    <t>Vedoucí výpravy</t>
  </si>
  <si>
    <t>Rekvizitáři</t>
  </si>
  <si>
    <t>Koordinátor hracích aut</t>
  </si>
  <si>
    <t>Mechanici</t>
  </si>
  <si>
    <t>Výpomoce, skladníci, ostatní personál</t>
  </si>
  <si>
    <t>Tlumočníci, odbor. poradci</t>
  </si>
  <si>
    <t>Odborný dohled - koně, zvířata</t>
  </si>
  <si>
    <t xml:space="preserve">Nákup rekvizit </t>
  </si>
  <si>
    <t>Pronájmy rekvizit</t>
  </si>
  <si>
    <t>Výroby a úpravy rekvizit</t>
  </si>
  <si>
    <t>Zvířata na scéně</t>
  </si>
  <si>
    <t>Auta a dopravní prostředky na scéně</t>
  </si>
  <si>
    <t>Materiál</t>
  </si>
  <si>
    <t>SFX technici</t>
  </si>
  <si>
    <t>SFX koordinátoři</t>
  </si>
  <si>
    <t>Pyrotechnici, specialisté, zbrojíři</t>
  </si>
  <si>
    <t>Výpomoce, poradci</t>
  </si>
  <si>
    <t>Nájmy zařízení a techniky</t>
  </si>
  <si>
    <t>Doprava SFX</t>
  </si>
  <si>
    <t>Kostýmní návrhář</t>
  </si>
  <si>
    <t>Kostymérky</t>
  </si>
  <si>
    <t>Výpomoce</t>
  </si>
  <si>
    <t>Švadleny, patinéři, ostatní personál</t>
  </si>
  <si>
    <t xml:space="preserve">Nákupy kostýmů </t>
  </si>
  <si>
    <t>Výroby a úpravy kostýmů</t>
  </si>
  <si>
    <t>Nájmy kostýmů</t>
  </si>
  <si>
    <t>Čistění kostýmů</t>
  </si>
  <si>
    <t>Doprava kostýmů</t>
  </si>
  <si>
    <t>Masky</t>
  </si>
  <si>
    <t>Maskéři, vlásenkáři</t>
  </si>
  <si>
    <t>Poradci, ostatní personál</t>
  </si>
  <si>
    <t>Výroby či úpravy vlásenek, protetik</t>
  </si>
  <si>
    <t>Nájmy vlásenek, protetik ad.</t>
  </si>
  <si>
    <t>Doprava masek</t>
  </si>
  <si>
    <t>Nájmy lokací</t>
  </si>
  <si>
    <t>Nájmy studií</t>
  </si>
  <si>
    <t>Nájmy parkovacích ploch</t>
  </si>
  <si>
    <t>Kompenzace ušlého zisku, souhlasy třetích osob</t>
  </si>
  <si>
    <t>Nájmy místností, kanceláří vč. služeb</t>
  </si>
  <si>
    <t>Nájmy skladů a ostatních prostor</t>
  </si>
  <si>
    <t>Ostatní nájmy</t>
  </si>
  <si>
    <t>Služby spojené s užíváním lokací</t>
  </si>
  <si>
    <t>Služby spojené s užíváním ateliérů</t>
  </si>
  <si>
    <t>Spotřeby elektřiny, vody, plynu</t>
  </si>
  <si>
    <t>Úklidové služby</t>
  </si>
  <si>
    <t>Bezpečnostní služby, ostraha lokací</t>
  </si>
  <si>
    <t>Dopravní značení</t>
  </si>
  <si>
    <t>Poplatky městu, státu</t>
  </si>
  <si>
    <t>Poplatky TSK</t>
  </si>
  <si>
    <t>Basecamp / Technici zázemi</t>
  </si>
  <si>
    <t>Požarní služby</t>
  </si>
  <si>
    <t>Zdravotní služby</t>
  </si>
  <si>
    <t>Transport kapitáni</t>
  </si>
  <si>
    <t>Řidiči</t>
  </si>
  <si>
    <t>Nájem aut (bez řidiče)</t>
  </si>
  <si>
    <t>Nájem karavanů</t>
  </si>
  <si>
    <t>Nákladní a speciální doprava</t>
  </si>
  <si>
    <t>Shipping - mezinárodní zasilatelství</t>
  </si>
  <si>
    <t>Ubytování štábu a herců v ČR</t>
  </si>
  <si>
    <t>Ubytování štábu a herců mimo ČR</t>
  </si>
  <si>
    <t>Letenky včetně poplatků</t>
  </si>
  <si>
    <t>Taxi, jízdenky</t>
  </si>
  <si>
    <t>Ostatní cestovné</t>
  </si>
  <si>
    <t>Stravné vyplácené v ČR</t>
  </si>
  <si>
    <t>Stravné vyplácené v zahraničí</t>
  </si>
  <si>
    <t>Cateringové služby (nájem, doprava)</t>
  </si>
  <si>
    <t>Catering – stravování</t>
  </si>
  <si>
    <t>Střih</t>
  </si>
  <si>
    <t>Asistenti střihu</t>
  </si>
  <si>
    <t>Nájem střižny</t>
  </si>
  <si>
    <t>VFX supervisor</t>
  </si>
  <si>
    <t>Scanování negativu</t>
  </si>
  <si>
    <t>Příprava a zpracování dat</t>
  </si>
  <si>
    <t>On-line (on-line, off - line match)</t>
  </si>
  <si>
    <t>Barevné korekce (grading)</t>
  </si>
  <si>
    <t>VFX</t>
  </si>
  <si>
    <t>Animace</t>
  </si>
  <si>
    <t>Titulky</t>
  </si>
  <si>
    <t>Výroba masteru (DCP, HD, ad.)</t>
  </si>
  <si>
    <t>Výstupy (Deliverables)</t>
  </si>
  <si>
    <t>Kontrolní projekce</t>
  </si>
  <si>
    <t>Obrazové archívní materiály (licence, přepisy ad.)</t>
  </si>
  <si>
    <t>Natáčení postsynchronů dialogů</t>
  </si>
  <si>
    <t>Natáčení sborů</t>
  </si>
  <si>
    <t>Natáčení postsynchronních ruchů</t>
  </si>
  <si>
    <t>Synchronizace, editace a premixy</t>
  </si>
  <si>
    <t>Sound design</t>
  </si>
  <si>
    <t>Mix zvuku</t>
  </si>
  <si>
    <t>Mezinárodní mix M&amp;E</t>
  </si>
  <si>
    <t>Přepisy a zpracování dat</t>
  </si>
  <si>
    <t>Ostatní nezahrnuté honoráře (herci, sbory...)</t>
  </si>
  <si>
    <t xml:space="preserve">Hudební skladatel </t>
  </si>
  <si>
    <t>Hudebnící</t>
  </si>
  <si>
    <t>Zvukaři v nahrávacím studiu</t>
  </si>
  <si>
    <t>Ostatní honoráře</t>
  </si>
  <si>
    <t>Nahrávací studia</t>
  </si>
  <si>
    <t>Střih a mix hudby</t>
  </si>
  <si>
    <t>Archivní hudba, nákup licencí, poplatky (OSA, Intergram ad.)</t>
  </si>
  <si>
    <t>Vedoucí postprodukce</t>
  </si>
  <si>
    <t>Ubytování během postprodukce</t>
  </si>
  <si>
    <t>Cestovné během postprodukce</t>
  </si>
  <si>
    <t>Delivery materiály (vč. pro NFA)</t>
  </si>
  <si>
    <t>Výroba cizojazyčných podtitulků</t>
  </si>
  <si>
    <t>Náklady na teaser, upoutávky a ukázky</t>
  </si>
  <si>
    <t>Výroba skrytých podtitulků pro sluchově postižené</t>
  </si>
  <si>
    <t>Výroba audio popisu pro zrakově postižené</t>
  </si>
  <si>
    <t>Náklady na publicitu projektu během výroby (PR, Film o filmu, ad.)</t>
  </si>
  <si>
    <t>Celní poplatky</t>
  </si>
  <si>
    <t>Bankovní poplatky, náklady na financování</t>
  </si>
  <si>
    <t>Daňoví poradci</t>
  </si>
  <si>
    <t>Účetní služby a audity</t>
  </si>
  <si>
    <t xml:space="preserve">Drobný dlouhodobý majetek </t>
  </si>
  <si>
    <t>Collecting Agency</t>
  </si>
  <si>
    <t>Poplatky fondům</t>
  </si>
  <si>
    <t>Production fee - max. 7 % z celkových nákladů - mezisoučtu</t>
  </si>
  <si>
    <t xml:space="preserve">Souhrnný rozpočet nákladů na výrobu AVD </t>
  </si>
  <si>
    <t xml:space="preserve">Podrobný rozpočet nákladů na výrobu AVD </t>
  </si>
  <si>
    <t>Rozpočet na území KHK</t>
  </si>
  <si>
    <t xml:space="preserve">Celkový rozpočet  </t>
  </si>
  <si>
    <t>Bude hrazeno z dotace KHK</t>
  </si>
  <si>
    <t>C</t>
  </si>
  <si>
    <t>Z dotace KHK bude hrazeno</t>
  </si>
  <si>
    <r>
      <t>*</t>
    </r>
    <r>
      <rPr>
        <b/>
        <sz val="11"/>
        <color theme="1"/>
        <rFont val="Calibri"/>
        <family val="2"/>
        <charset val="238"/>
        <scheme val="minor"/>
      </rPr>
      <t xml:space="preserve"> Rozpočtem na území KHK</t>
    </r>
    <r>
      <rPr>
        <sz val="11"/>
        <color theme="1"/>
        <rFont val="Calibri"/>
        <family val="2"/>
        <charset val="238"/>
        <scheme val="minor"/>
      </rPr>
      <t xml:space="preserve"> jsou myšleny  výdaje za služby a zboží poskytnuté fyzickými osobami s místem podnikání nebo místem trvalého pobytu na území Královéhradeckého kraje, právnickými osobami se sídlem v Královéhradeckém kraji nebo fyzickými a právnickými osobami, jejichž závod, pobočka, nebo provozovna má sídlo nebo je umístěna v Královéhradeckém kraji (výroba kulis, tvorba kostýmů, catering, ubytování štábu atd.),
byly vynaloženy na podporované aktivity – přípravu natáčení (zejména výběr a určení míst natáčení, casting hereckých rolí, aj.),
vlastní natáčení filmu v lokacích (exteriéry a interiéry) nebo ateliéru, které byly přímo a prokazatelně realizovány na území Královéhradeckého kraje,
mzdy a s nimi spojené zákonné odvody, odměny z dohod o pracích konaných mimo pracovní poměr a autorské honoráře vyplacené osobám s místem trvalého pobytu na území Královéhradeckého kraje, nebo studentům škol na území Královéhradeckého kraje.</t>
    </r>
  </si>
  <si>
    <t>nelze hradit z dotace</t>
  </si>
  <si>
    <t>neuznatelný výdaj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</si>
</sst>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[$Kč-405];\-#,##0\ [$Kč-405]"/>
    <numFmt numFmtId="165" formatCode="00\-00"/>
  </numFmts>
  <fonts count="16" x14ac:knownFonts="1">
    <font>
      <sz val="11"/>
      <color theme="1"/>
      <name val="Calibri"/>
      <family val="2"/>
      <charset val="238"/>
      <scheme val="minor"/>
    </font>
    <font>
      <b/>
      <sz val="20"/>
      <color indexed="8"/>
      <name val="Arial"/>
      <family val="2"/>
      <charset val="1"/>
    </font>
    <font>
      <sz val="9.5"/>
      <color indexed="8"/>
      <name val="Arial"/>
      <family val="2"/>
      <charset val="1"/>
    </font>
    <font>
      <sz val="9.5"/>
      <name val="Arial"/>
      <family val="2"/>
      <charset val="1"/>
    </font>
    <font>
      <sz val="9.5"/>
      <name val="Arial"/>
      <family val="2"/>
      <charset val="238"/>
    </font>
    <font>
      <b/>
      <sz val="9.5"/>
      <name val="Arial"/>
      <family val="2"/>
      <charset val="1"/>
    </font>
    <font>
      <b/>
      <sz val="12"/>
      <name val="Arial"/>
      <family val="2"/>
      <charset val="1"/>
    </font>
    <font>
      <sz val="10"/>
      <name val="Arial"/>
      <family val="2"/>
      <charset val="1"/>
    </font>
    <font>
      <sz val="12"/>
      <name val="Arial"/>
      <family val="2"/>
      <charset val="1"/>
    </font>
    <font>
      <b/>
      <sz val="20"/>
      <color rgb="FF000000"/>
      <name val="Arial"/>
      <family val="2"/>
      <charset val="1"/>
    </font>
    <font>
      <sz val="11"/>
      <color rgb="FFFF0000"/>
      <name val="Calibri"/>
      <family val="2"/>
      <charset val="238"/>
      <scheme val="minor"/>
    </font>
    <font>
      <sz val="9.5"/>
      <color rgb="FFFF0000"/>
      <name val="Arial"/>
      <family val="2"/>
      <charset val="1"/>
    </font>
    <font>
      <sz val="9.5"/>
      <color rgb="FFFF0000"/>
      <name val="Arial"/>
      <family val="2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hair">
        <color indexed="8"/>
      </left>
      <right/>
      <top/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3" fontId="3" fillId="0" borderId="0" xfId="0" applyNumberFormat="1" applyFont="1" applyAlignment="1">
      <alignment horizontal="left" vertical="center"/>
    </xf>
    <xf numFmtId="3" fontId="5" fillId="0" borderId="0" xfId="0" applyNumberFormat="1" applyFont="1" applyAlignment="1">
      <alignment horizontal="left" vertical="center"/>
    </xf>
    <xf numFmtId="3" fontId="5" fillId="0" borderId="1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left" vertical="center"/>
    </xf>
    <xf numFmtId="3" fontId="0" fillId="0" borderId="0" xfId="0" applyNumberFormat="1" applyAlignment="1">
      <alignment horizontal="left" vertical="center"/>
    </xf>
    <xf numFmtId="3" fontId="5" fillId="0" borderId="4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/>
    </xf>
    <xf numFmtId="164" fontId="6" fillId="0" borderId="2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left" vertical="center"/>
    </xf>
    <xf numFmtId="164" fontId="3" fillId="0" borderId="5" xfId="0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left" vertical="center"/>
    </xf>
    <xf numFmtId="164" fontId="6" fillId="0" borderId="8" xfId="0" applyNumberFormat="1" applyFont="1" applyBorder="1" applyAlignment="1">
      <alignment horizontal="right" vertical="center"/>
    </xf>
    <xf numFmtId="164" fontId="6" fillId="0" borderId="9" xfId="0" applyNumberFormat="1" applyFont="1" applyBorder="1" applyAlignment="1">
      <alignment horizontal="right" vertical="center"/>
    </xf>
    <xf numFmtId="165" fontId="3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horizontal="right" vertical="center"/>
    </xf>
    <xf numFmtId="165" fontId="5" fillId="0" borderId="0" xfId="0" applyNumberFormat="1" applyFont="1" applyAlignment="1">
      <alignment horizontal="left" vertical="center"/>
    </xf>
    <xf numFmtId="164" fontId="5" fillId="0" borderId="11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left" vertical="center"/>
    </xf>
    <xf numFmtId="164" fontId="3" fillId="0" borderId="4" xfId="0" applyNumberFormat="1" applyFont="1" applyBorder="1" applyAlignment="1">
      <alignment horizontal="left" vertical="center"/>
    </xf>
    <xf numFmtId="164" fontId="5" fillId="0" borderId="4" xfId="0" applyNumberFormat="1" applyFont="1" applyBorder="1" applyAlignment="1">
      <alignment horizontal="right" vertical="center"/>
    </xf>
    <xf numFmtId="1" fontId="6" fillId="0" borderId="1" xfId="0" applyNumberFormat="1" applyFont="1" applyBorder="1" applyAlignment="1">
      <alignment horizontal="left" vertical="center"/>
    </xf>
    <xf numFmtId="164" fontId="3" fillId="0" borderId="1" xfId="0" applyNumberFormat="1" applyFont="1" applyBorder="1" applyAlignment="1" applyProtection="1">
      <alignment horizontal="right" vertical="center"/>
      <protection locked="0"/>
    </xf>
    <xf numFmtId="164" fontId="5" fillId="0" borderId="2" xfId="0" applyNumberFormat="1" applyFont="1" applyBorder="1" applyAlignment="1">
      <alignment horizontal="right" vertical="center"/>
    </xf>
    <xf numFmtId="165" fontId="3" fillId="0" borderId="5" xfId="0" applyNumberFormat="1" applyFont="1" applyBorder="1" applyAlignment="1">
      <alignment horizontal="left" vertical="center"/>
    </xf>
    <xf numFmtId="164" fontId="3" fillId="0" borderId="5" xfId="0" applyNumberFormat="1" applyFont="1" applyBorder="1" applyAlignment="1">
      <alignment horizontal="left" vertical="center"/>
    </xf>
    <xf numFmtId="164" fontId="5" fillId="0" borderId="5" xfId="0" applyNumberFormat="1" applyFont="1" applyBorder="1" applyAlignment="1">
      <alignment horizontal="right" vertical="center"/>
    </xf>
    <xf numFmtId="164" fontId="8" fillId="0" borderId="1" xfId="0" applyNumberFormat="1" applyFont="1" applyBorder="1" applyAlignment="1">
      <alignment horizontal="right" vertical="center"/>
    </xf>
    <xf numFmtId="164" fontId="6" fillId="0" borderId="13" xfId="0" applyNumberFormat="1" applyFont="1" applyBorder="1" applyAlignment="1">
      <alignment horizontal="right" vertical="center"/>
    </xf>
    <xf numFmtId="165" fontId="3" fillId="0" borderId="14" xfId="0" applyNumberFormat="1" applyFont="1" applyBorder="1" applyAlignment="1">
      <alignment horizontal="left" vertical="center"/>
    </xf>
    <xf numFmtId="0" fontId="9" fillId="0" borderId="0" xfId="0" applyFont="1" applyAlignment="1">
      <alignment horizontal="centerContinuous" vertical="center" wrapText="1" readingOrder="1"/>
    </xf>
    <xf numFmtId="164" fontId="2" fillId="0" borderId="0" xfId="0" applyNumberFormat="1" applyFont="1" applyAlignment="1">
      <alignment horizontal="centerContinuous" vertical="center" readingOrder="1"/>
    </xf>
    <xf numFmtId="0" fontId="9" fillId="0" borderId="0" xfId="0" applyFont="1" applyAlignment="1">
      <alignment horizontal="centerContinuous" vertical="center" readingOrder="1"/>
    </xf>
    <xf numFmtId="0" fontId="0" fillId="0" borderId="0" xfId="0" applyAlignment="1"/>
    <xf numFmtId="164" fontId="3" fillId="0" borderId="0" xfId="0" applyNumberFormat="1" applyFont="1" applyAlignment="1">
      <alignment horizontal="left" vertical="center" wrapText="1"/>
    </xf>
    <xf numFmtId="164" fontId="7" fillId="0" borderId="4" xfId="0" applyNumberFormat="1" applyFont="1" applyBorder="1" applyAlignment="1">
      <alignment vertical="center" wrapText="1"/>
    </xf>
    <xf numFmtId="164" fontId="7" fillId="0" borderId="5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65" fontId="11" fillId="0" borderId="1" xfId="0" applyNumberFormat="1" applyFont="1" applyBorder="1" applyAlignment="1">
      <alignment horizontal="left" vertical="center"/>
    </xf>
    <xf numFmtId="164" fontId="11" fillId="0" borderId="1" xfId="0" applyNumberFormat="1" applyFont="1" applyBorder="1" applyAlignment="1" applyProtection="1">
      <alignment horizontal="right" vertical="center"/>
      <protection locked="0"/>
    </xf>
    <xf numFmtId="0" fontId="10" fillId="0" borderId="0" xfId="0" applyFont="1"/>
    <xf numFmtId="165" fontId="11" fillId="0" borderId="6" xfId="0" applyNumberFormat="1" applyFont="1" applyBorder="1" applyAlignment="1">
      <alignment horizontal="left" vertical="center"/>
    </xf>
    <xf numFmtId="164" fontId="11" fillId="0" borderId="6" xfId="0" applyNumberFormat="1" applyFont="1" applyBorder="1" applyAlignment="1" applyProtection="1">
      <alignment horizontal="right" vertical="center"/>
      <protection locked="0"/>
    </xf>
    <xf numFmtId="165" fontId="12" fillId="0" borderId="1" xfId="0" applyNumberFormat="1" applyFont="1" applyBorder="1" applyAlignment="1">
      <alignment horizontal="left" vertical="center"/>
    </xf>
    <xf numFmtId="164" fontId="12" fillId="0" borderId="1" xfId="0" applyNumberFormat="1" applyFont="1" applyBorder="1" applyAlignment="1">
      <alignment horizontal="right" vertical="center"/>
    </xf>
    <xf numFmtId="165" fontId="12" fillId="0" borderId="2" xfId="0" applyNumberFormat="1" applyFont="1" applyBorder="1" applyAlignment="1">
      <alignment horizontal="left" vertical="center"/>
    </xf>
    <xf numFmtId="164" fontId="12" fillId="0" borderId="2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Continuous" wrapText="1" readingOrder="1"/>
    </xf>
    <xf numFmtId="0" fontId="0" fillId="0" borderId="0" xfId="0" applyAlignment="1">
      <alignment horizontal="centerContinuous" readingOrder="1"/>
    </xf>
    <xf numFmtId="0" fontId="0" fillId="0" borderId="0" xfId="0" applyAlignment="1">
      <alignment horizontal="centerContinuous"/>
    </xf>
    <xf numFmtId="3" fontId="2" fillId="0" borderId="0" xfId="0" applyNumberFormat="1" applyFont="1" applyAlignment="1">
      <alignment horizontal="centerContinuous" vertical="center" readingOrder="1"/>
    </xf>
    <xf numFmtId="3" fontId="1" fillId="0" borderId="0" xfId="0" applyNumberFormat="1" applyFont="1" applyAlignment="1">
      <alignment horizontal="centerContinuous" vertical="center" readingOrder="1"/>
    </xf>
    <xf numFmtId="164" fontId="12" fillId="0" borderId="16" xfId="0" applyNumberFormat="1" applyFont="1" applyBorder="1" applyAlignment="1">
      <alignment horizontal="right" vertical="center"/>
    </xf>
    <xf numFmtId="0" fontId="0" fillId="0" borderId="0" xfId="0" applyAlignment="1">
      <alignment horizontal="right"/>
    </xf>
    <xf numFmtId="164" fontId="5" fillId="0" borderId="11" xfId="0" applyNumberFormat="1" applyFont="1" applyBorder="1" applyAlignment="1">
      <alignment horizontal="right" vertical="center"/>
    </xf>
    <xf numFmtId="0" fontId="10" fillId="0" borderId="0" xfId="0" applyFont="1" applyAlignment="1">
      <alignment horizontal="right"/>
    </xf>
    <xf numFmtId="0" fontId="10" fillId="0" borderId="15" xfId="0" applyFont="1" applyBorder="1" applyAlignment="1">
      <alignment horizontal="right"/>
    </xf>
    <xf numFmtId="164" fontId="11" fillId="0" borderId="1" xfId="0" applyNumberFormat="1" applyFont="1" applyBorder="1" applyAlignment="1">
      <alignment horizontal="right" vertical="center"/>
    </xf>
    <xf numFmtId="165" fontId="3" fillId="0" borderId="0" xfId="0" applyNumberFormat="1" applyFont="1" applyBorder="1" applyAlignment="1">
      <alignment horizontal="left" vertical="center"/>
    </xf>
    <xf numFmtId="164" fontId="3" fillId="0" borderId="0" xfId="0" applyNumberFormat="1" applyFont="1" applyBorder="1" applyAlignment="1">
      <alignment horizontal="left" vertical="center"/>
    </xf>
    <xf numFmtId="164" fontId="7" fillId="0" borderId="0" xfId="0" applyNumberFormat="1" applyFont="1" applyBorder="1" applyAlignment="1">
      <alignment vertical="center" wrapText="1"/>
    </xf>
    <xf numFmtId="164" fontId="5" fillId="0" borderId="0" xfId="0" applyNumberFormat="1" applyFont="1" applyBorder="1" applyAlignment="1">
      <alignment horizontal="right" vertical="center"/>
    </xf>
    <xf numFmtId="165" fontId="11" fillId="0" borderId="16" xfId="0" applyNumberFormat="1" applyFont="1" applyBorder="1" applyAlignment="1">
      <alignment horizontal="left" vertical="center"/>
    </xf>
    <xf numFmtId="164" fontId="11" fillId="0" borderId="16" xfId="0" applyNumberFormat="1" applyFont="1" applyBorder="1" applyAlignment="1" applyProtection="1">
      <alignment horizontal="right" vertical="center"/>
      <protection locked="0"/>
    </xf>
    <xf numFmtId="165" fontId="5" fillId="0" borderId="2" xfId="0" applyNumberFormat="1" applyFont="1" applyBorder="1" applyAlignment="1">
      <alignment horizontal="left" vertical="center" wrapText="1" indent="4"/>
    </xf>
    <xf numFmtId="164" fontId="5" fillId="0" borderId="3" xfId="0" applyNumberFormat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/>
    </xf>
    <xf numFmtId="164" fontId="6" fillId="0" borderId="1" xfId="0" applyNumberFormat="1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 wrapText="1"/>
    </xf>
    <xf numFmtId="164" fontId="5" fillId="0" borderId="2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  <xf numFmtId="164" fontId="5" fillId="0" borderId="12" xfId="0" applyNumberFormat="1" applyFont="1" applyBorder="1" applyAlignment="1">
      <alignment horizontal="right" vertical="center" wrapText="1"/>
    </xf>
    <xf numFmtId="164" fontId="11" fillId="0" borderId="1" xfId="0" applyNumberFormat="1" applyFont="1" applyBorder="1" applyAlignment="1">
      <alignment horizontal="left" vertical="center"/>
    </xf>
    <xf numFmtId="164" fontId="11" fillId="0" borderId="16" xfId="0" applyNumberFormat="1" applyFont="1" applyBorder="1" applyAlignment="1">
      <alignment horizontal="left" vertical="center"/>
    </xf>
    <xf numFmtId="165" fontId="6" fillId="0" borderId="7" xfId="0" applyNumberFormat="1" applyFont="1" applyBorder="1" applyAlignment="1">
      <alignment horizontal="left" vertical="center"/>
    </xf>
    <xf numFmtId="165" fontId="6" fillId="0" borderId="2" xfId="0" applyNumberFormat="1" applyFont="1" applyBorder="1" applyAlignment="1">
      <alignment horizontal="left" vertical="center"/>
    </xf>
    <xf numFmtId="165" fontId="6" fillId="0" borderId="10" xfId="0" applyNumberFormat="1" applyFont="1" applyBorder="1" applyAlignment="1">
      <alignment horizontal="left" vertical="center"/>
    </xf>
    <xf numFmtId="164" fontId="11" fillId="0" borderId="6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 applyProtection="1">
      <alignment horizontal="left" vertical="center"/>
      <protection locked="0"/>
    </xf>
    <xf numFmtId="3" fontId="3" fillId="0" borderId="1" xfId="0" applyNumberFormat="1" applyFont="1" applyBorder="1" applyAlignment="1" applyProtection="1">
      <alignment horizontal="left" vertical="center"/>
      <protection locked="0"/>
    </xf>
    <xf numFmtId="3" fontId="5" fillId="0" borderId="2" xfId="0" applyNumberFormat="1" applyFont="1" applyBorder="1" applyAlignment="1">
      <alignment horizontal="left" vertical="center"/>
    </xf>
    <xf numFmtId="3" fontId="12" fillId="0" borderId="6" xfId="0" applyNumberFormat="1" applyFont="1" applyBorder="1" applyAlignment="1">
      <alignment horizontal="left" vertical="center"/>
    </xf>
    <xf numFmtId="3" fontId="12" fillId="0" borderId="1" xfId="0" applyNumberFormat="1" applyFont="1" applyBorder="1" applyAlignment="1">
      <alignment horizontal="left" vertical="center"/>
    </xf>
    <xf numFmtId="3" fontId="12" fillId="0" borderId="2" xfId="0" applyNumberFormat="1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left" vertical="center"/>
    </xf>
    <xf numFmtId="164" fontId="12" fillId="0" borderId="1" xfId="0" applyNumberFormat="1" applyFont="1" applyBorder="1" applyAlignment="1">
      <alignment horizontal="left" vertical="center"/>
    </xf>
  </cellXfs>
  <cellStyles count="1">
    <cellStyle name="Normální" xfId="0" builtinId="0"/>
  </cellStyles>
  <dxfs count="6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A66C7-E036-430F-970C-5F43E4DA8F9F}">
  <dimension ref="A1:F425"/>
  <sheetViews>
    <sheetView zoomScale="120" zoomScaleNormal="120" workbookViewId="0">
      <selection activeCell="B1" sqref="B1"/>
    </sheetView>
  </sheetViews>
  <sheetFormatPr defaultRowHeight="15" x14ac:dyDescent="0.25"/>
  <cols>
    <col min="1" max="1" width="6.28515625" customWidth="1"/>
    <col min="2" max="2" width="9.140625" style="37"/>
    <col min="3" max="3" width="43" style="41" customWidth="1"/>
    <col min="4" max="4" width="29" customWidth="1"/>
    <col min="5" max="5" width="34.5703125" customWidth="1"/>
    <col min="6" max="6" width="29.7109375" style="58" customWidth="1"/>
  </cols>
  <sheetData>
    <row r="1" spans="1:6" ht="78.75" customHeight="1" x14ac:dyDescent="0.25">
      <c r="A1" s="34" t="s">
        <v>319</v>
      </c>
      <c r="B1" s="36"/>
      <c r="C1" s="34"/>
      <c r="D1" s="35"/>
      <c r="E1" s="35"/>
      <c r="F1" s="54"/>
    </row>
    <row r="2" spans="1:6" x14ac:dyDescent="0.25">
      <c r="A2" s="17"/>
      <c r="B2" s="18"/>
      <c r="C2" s="38"/>
      <c r="D2" s="19"/>
      <c r="E2" s="19"/>
    </row>
    <row r="3" spans="1:6" x14ac:dyDescent="0.25">
      <c r="A3" s="72" t="s">
        <v>0</v>
      </c>
      <c r="B3" s="72"/>
      <c r="C3" s="51"/>
      <c r="D3" s="19"/>
      <c r="E3" s="19"/>
    </row>
    <row r="4" spans="1:6" x14ac:dyDescent="0.25">
      <c r="A4" s="72" t="s">
        <v>1</v>
      </c>
      <c r="B4" s="72"/>
      <c r="C4" s="51"/>
      <c r="D4" s="19"/>
      <c r="E4" s="19"/>
    </row>
    <row r="5" spans="1:6" x14ac:dyDescent="0.25">
      <c r="A5" s="20"/>
      <c r="B5" s="18"/>
      <c r="C5" s="38"/>
      <c r="D5" s="19"/>
      <c r="E5" s="19"/>
    </row>
    <row r="6" spans="1:6" ht="15.75" thickBot="1" x14ac:dyDescent="0.3">
      <c r="A6" s="69" t="s">
        <v>42</v>
      </c>
      <c r="B6" s="69"/>
      <c r="C6" s="69"/>
      <c r="D6" s="21" t="s">
        <v>3</v>
      </c>
      <c r="E6" s="21" t="s">
        <v>43</v>
      </c>
      <c r="F6" s="59" t="s">
        <v>323</v>
      </c>
    </row>
    <row r="7" spans="1:6" ht="15.75" thickBot="1" x14ac:dyDescent="0.3">
      <c r="A7" s="69"/>
      <c r="B7" s="69"/>
      <c r="C7" s="69"/>
      <c r="D7" s="70" t="s">
        <v>321</v>
      </c>
      <c r="E7" s="71" t="s">
        <v>320</v>
      </c>
      <c r="F7" s="78" t="s">
        <v>324</v>
      </c>
    </row>
    <row r="8" spans="1:6" ht="15.75" thickBot="1" x14ac:dyDescent="0.3">
      <c r="A8" s="69"/>
      <c r="B8" s="69"/>
      <c r="C8" s="69"/>
      <c r="D8" s="70"/>
      <c r="E8" s="71"/>
      <c r="F8" s="78"/>
    </row>
    <row r="9" spans="1:6" ht="30" customHeight="1" thickBot="1" x14ac:dyDescent="0.3">
      <c r="A9" s="69"/>
      <c r="B9" s="69"/>
      <c r="C9" s="69"/>
      <c r="D9" s="70"/>
      <c r="E9" s="71"/>
      <c r="F9" s="78"/>
    </row>
    <row r="10" spans="1:6" x14ac:dyDescent="0.25">
      <c r="A10" s="22"/>
      <c r="B10" s="23"/>
      <c r="C10" s="39"/>
      <c r="D10" s="24"/>
      <c r="E10" s="24"/>
    </row>
    <row r="11" spans="1:6" ht="15.75" x14ac:dyDescent="0.25">
      <c r="A11" s="25">
        <v>1</v>
      </c>
      <c r="B11" s="74" t="s">
        <v>5</v>
      </c>
      <c r="C11" s="74"/>
      <c r="D11" s="74"/>
      <c r="E11" s="74"/>
    </row>
    <row r="12" spans="1:6" x14ac:dyDescent="0.25">
      <c r="A12" s="13">
        <v>101</v>
      </c>
      <c r="B12" s="73" t="s">
        <v>44</v>
      </c>
      <c r="C12" s="73"/>
      <c r="D12" s="8">
        <v>0</v>
      </c>
      <c r="E12" s="26">
        <v>0</v>
      </c>
      <c r="F12" s="26">
        <v>0</v>
      </c>
    </row>
    <row r="13" spans="1:6" x14ac:dyDescent="0.25">
      <c r="A13" s="13">
        <v>102</v>
      </c>
      <c r="B13" s="73" t="s">
        <v>45</v>
      </c>
      <c r="C13" s="73"/>
      <c r="D13" s="8">
        <v>0</v>
      </c>
      <c r="E13" s="26">
        <v>0</v>
      </c>
      <c r="F13" s="26">
        <v>0</v>
      </c>
    </row>
    <row r="14" spans="1:6" x14ac:dyDescent="0.25">
      <c r="A14" s="13">
        <v>103</v>
      </c>
      <c r="B14" s="75" t="s">
        <v>46</v>
      </c>
      <c r="C14" s="75"/>
      <c r="D14" s="8">
        <v>0</v>
      </c>
      <c r="E14" s="26">
        <v>0</v>
      </c>
      <c r="F14" s="26">
        <v>0</v>
      </c>
    </row>
    <row r="15" spans="1:6" x14ac:dyDescent="0.25">
      <c r="A15" s="13">
        <v>104</v>
      </c>
      <c r="B15" s="73" t="s">
        <v>47</v>
      </c>
      <c r="C15" s="73"/>
      <c r="D15" s="8">
        <v>0</v>
      </c>
      <c r="E15" s="26">
        <v>0</v>
      </c>
      <c r="F15" s="26">
        <v>0</v>
      </c>
    </row>
    <row r="16" spans="1:6" x14ac:dyDescent="0.25">
      <c r="A16" s="13">
        <v>105</v>
      </c>
      <c r="B16" s="73" t="s">
        <v>48</v>
      </c>
      <c r="C16" s="73"/>
      <c r="D16" s="8">
        <v>0</v>
      </c>
      <c r="E16" s="26">
        <v>0</v>
      </c>
      <c r="F16" s="26">
        <v>0</v>
      </c>
    </row>
    <row r="17" spans="1:6" x14ac:dyDescent="0.25">
      <c r="A17" s="13">
        <v>106</v>
      </c>
      <c r="B17" s="73" t="s">
        <v>49</v>
      </c>
      <c r="C17" s="73"/>
      <c r="D17" s="8">
        <v>0</v>
      </c>
      <c r="E17" s="26">
        <v>0</v>
      </c>
      <c r="F17" s="26">
        <v>0</v>
      </c>
    </row>
    <row r="18" spans="1:6" x14ac:dyDescent="0.25">
      <c r="A18" s="13">
        <v>107</v>
      </c>
      <c r="B18" s="73" t="s">
        <v>50</v>
      </c>
      <c r="C18" s="73"/>
      <c r="D18" s="8">
        <v>0</v>
      </c>
      <c r="E18" s="26">
        <v>0</v>
      </c>
      <c r="F18" s="26">
        <v>0</v>
      </c>
    </row>
    <row r="19" spans="1:6" x14ac:dyDescent="0.25">
      <c r="A19" s="13">
        <v>108</v>
      </c>
      <c r="B19" s="73" t="s">
        <v>51</v>
      </c>
      <c r="C19" s="73"/>
      <c r="D19" s="8">
        <v>0</v>
      </c>
      <c r="E19" s="26">
        <v>0</v>
      </c>
      <c r="F19" s="26">
        <v>0</v>
      </c>
    </row>
    <row r="20" spans="1:6" x14ac:dyDescent="0.25">
      <c r="A20" s="13">
        <v>109</v>
      </c>
      <c r="B20" s="73" t="s">
        <v>52</v>
      </c>
      <c r="C20" s="73"/>
      <c r="D20" s="8">
        <v>0</v>
      </c>
      <c r="E20" s="26">
        <v>0</v>
      </c>
      <c r="F20" s="26">
        <v>0</v>
      </c>
    </row>
    <row r="21" spans="1:6" x14ac:dyDescent="0.25">
      <c r="A21" s="13">
        <v>110</v>
      </c>
      <c r="B21" s="73" t="s">
        <v>53</v>
      </c>
      <c r="C21" s="73"/>
      <c r="D21" s="8">
        <v>0</v>
      </c>
      <c r="E21" s="26">
        <v>0</v>
      </c>
      <c r="F21" s="26">
        <v>0</v>
      </c>
    </row>
    <row r="22" spans="1:6" x14ac:dyDescent="0.25">
      <c r="A22" s="13">
        <v>111</v>
      </c>
      <c r="B22" s="73" t="s">
        <v>54</v>
      </c>
      <c r="C22" s="73"/>
      <c r="D22" s="8">
        <v>0</v>
      </c>
      <c r="E22" s="26">
        <v>0</v>
      </c>
      <c r="F22" s="26">
        <v>0</v>
      </c>
    </row>
    <row r="23" spans="1:6" x14ac:dyDescent="0.25">
      <c r="A23" s="13">
        <v>112</v>
      </c>
      <c r="B23" s="73" t="s">
        <v>55</v>
      </c>
      <c r="C23" s="73"/>
      <c r="D23" s="8">
        <v>0</v>
      </c>
      <c r="E23" s="26">
        <v>0</v>
      </c>
      <c r="F23" s="26">
        <v>0</v>
      </c>
    </row>
    <row r="24" spans="1:6" x14ac:dyDescent="0.25">
      <c r="A24" s="13">
        <v>113</v>
      </c>
      <c r="B24" s="73" t="s">
        <v>56</v>
      </c>
      <c r="C24" s="73"/>
      <c r="D24" s="8">
        <v>0</v>
      </c>
      <c r="E24" s="26">
        <v>0</v>
      </c>
      <c r="F24" s="26">
        <v>0</v>
      </c>
    </row>
    <row r="25" spans="1:6" ht="15.75" thickBot="1" x14ac:dyDescent="0.3">
      <c r="A25" s="14"/>
      <c r="B25" s="76" t="s">
        <v>41</v>
      </c>
      <c r="C25" s="76"/>
      <c r="D25" s="27">
        <f>SUM(D12:D24)</f>
        <v>0</v>
      </c>
      <c r="E25" s="27">
        <f>SUM(E12:E24)</f>
        <v>0</v>
      </c>
      <c r="F25" s="27">
        <f>SUM(F12:F24)</f>
        <v>0</v>
      </c>
    </row>
    <row r="26" spans="1:6" x14ac:dyDescent="0.25">
      <c r="A26" s="22"/>
      <c r="B26" s="23"/>
      <c r="C26" s="39"/>
      <c r="D26" s="24"/>
      <c r="E26" s="24"/>
    </row>
    <row r="27" spans="1:6" ht="15.75" x14ac:dyDescent="0.25">
      <c r="A27" s="25">
        <v>2</v>
      </c>
      <c r="B27" s="74" t="s">
        <v>57</v>
      </c>
      <c r="C27" s="74"/>
      <c r="D27" s="74"/>
      <c r="E27" s="74"/>
    </row>
    <row r="28" spans="1:6" x14ac:dyDescent="0.25">
      <c r="A28" s="13">
        <v>201</v>
      </c>
      <c r="B28" s="73" t="s">
        <v>58</v>
      </c>
      <c r="C28" s="73"/>
      <c r="D28" s="8">
        <v>0</v>
      </c>
      <c r="E28" s="26">
        <v>0</v>
      </c>
      <c r="F28" s="26">
        <v>0</v>
      </c>
    </row>
    <row r="29" spans="1:6" x14ac:dyDescent="0.25">
      <c r="A29" s="13">
        <v>202</v>
      </c>
      <c r="B29" s="73" t="s">
        <v>59</v>
      </c>
      <c r="C29" s="73"/>
      <c r="D29" s="8">
        <v>0</v>
      </c>
      <c r="E29" s="26">
        <v>0</v>
      </c>
      <c r="F29" s="26">
        <v>0</v>
      </c>
    </row>
    <row r="30" spans="1:6" x14ac:dyDescent="0.25">
      <c r="A30" s="13">
        <v>203</v>
      </c>
      <c r="B30" s="73" t="s">
        <v>60</v>
      </c>
      <c r="C30" s="73"/>
      <c r="D30" s="8">
        <v>0</v>
      </c>
      <c r="E30" s="26">
        <v>0</v>
      </c>
      <c r="F30" s="26">
        <v>0</v>
      </c>
    </row>
    <row r="31" spans="1:6" x14ac:dyDescent="0.25">
      <c r="A31" s="13">
        <v>204</v>
      </c>
      <c r="B31" s="73" t="s">
        <v>61</v>
      </c>
      <c r="C31" s="73"/>
      <c r="D31" s="8">
        <v>0</v>
      </c>
      <c r="E31" s="26">
        <v>0</v>
      </c>
      <c r="F31" s="26">
        <v>0</v>
      </c>
    </row>
    <row r="32" spans="1:6" x14ac:dyDescent="0.25">
      <c r="A32" s="13">
        <v>205</v>
      </c>
      <c r="B32" s="73" t="s">
        <v>62</v>
      </c>
      <c r="C32" s="73"/>
      <c r="D32" s="8">
        <v>0</v>
      </c>
      <c r="E32" s="26">
        <v>0</v>
      </c>
      <c r="F32" s="26">
        <v>0</v>
      </c>
    </row>
    <row r="33" spans="1:6" x14ac:dyDescent="0.25">
      <c r="A33" s="13">
        <v>206</v>
      </c>
      <c r="B33" s="73" t="s">
        <v>63</v>
      </c>
      <c r="C33" s="73"/>
      <c r="D33" s="8">
        <v>0</v>
      </c>
      <c r="E33" s="26">
        <v>0</v>
      </c>
      <c r="F33" s="26">
        <v>0</v>
      </c>
    </row>
    <row r="34" spans="1:6" x14ac:dyDescent="0.25">
      <c r="A34" s="13">
        <v>207</v>
      </c>
      <c r="B34" s="73" t="s">
        <v>64</v>
      </c>
      <c r="C34" s="73"/>
      <c r="D34" s="8">
        <v>0</v>
      </c>
      <c r="E34" s="26">
        <v>0</v>
      </c>
      <c r="F34" s="26">
        <v>0</v>
      </c>
    </row>
    <row r="35" spans="1:6" x14ac:dyDescent="0.25">
      <c r="A35" s="13">
        <v>208</v>
      </c>
      <c r="B35" s="73" t="s">
        <v>65</v>
      </c>
      <c r="C35" s="73"/>
      <c r="D35" s="8">
        <v>0</v>
      </c>
      <c r="E35" s="26">
        <v>0</v>
      </c>
      <c r="F35" s="26">
        <v>0</v>
      </c>
    </row>
    <row r="36" spans="1:6" x14ac:dyDescent="0.25">
      <c r="A36" s="13">
        <v>209</v>
      </c>
      <c r="B36" s="73" t="s">
        <v>66</v>
      </c>
      <c r="C36" s="73"/>
      <c r="D36" s="8">
        <v>0</v>
      </c>
      <c r="E36" s="26">
        <v>0</v>
      </c>
      <c r="F36" s="26">
        <v>0</v>
      </c>
    </row>
    <row r="37" spans="1:6" x14ac:dyDescent="0.25">
      <c r="A37" s="13">
        <v>210</v>
      </c>
      <c r="B37" s="73" t="s">
        <v>67</v>
      </c>
      <c r="C37" s="73"/>
      <c r="D37" s="8">
        <v>0</v>
      </c>
      <c r="E37" s="26">
        <v>0</v>
      </c>
      <c r="F37" s="26">
        <v>0</v>
      </c>
    </row>
    <row r="38" spans="1:6" x14ac:dyDescent="0.25">
      <c r="A38" s="13">
        <v>211</v>
      </c>
      <c r="B38" s="73" t="s">
        <v>68</v>
      </c>
      <c r="C38" s="73"/>
      <c r="D38" s="8">
        <v>0</v>
      </c>
      <c r="E38" s="26">
        <v>0</v>
      </c>
      <c r="F38" s="26">
        <v>0</v>
      </c>
    </row>
    <row r="39" spans="1:6" x14ac:dyDescent="0.25">
      <c r="A39" s="13">
        <v>212</v>
      </c>
      <c r="B39" s="73" t="s">
        <v>69</v>
      </c>
      <c r="C39" s="73"/>
      <c r="D39" s="8">
        <v>0</v>
      </c>
      <c r="E39" s="26">
        <v>0</v>
      </c>
      <c r="F39" s="26">
        <v>0</v>
      </c>
    </row>
    <row r="40" spans="1:6" x14ac:dyDescent="0.25">
      <c r="A40" s="13">
        <v>213</v>
      </c>
      <c r="B40" s="73" t="s">
        <v>70</v>
      </c>
      <c r="C40" s="73"/>
      <c r="D40" s="8">
        <v>0</v>
      </c>
      <c r="E40" s="26">
        <v>0</v>
      </c>
      <c r="F40" s="26">
        <v>0</v>
      </c>
    </row>
    <row r="41" spans="1:6" x14ac:dyDescent="0.25">
      <c r="A41" s="13">
        <v>214</v>
      </c>
      <c r="B41" s="73" t="s">
        <v>71</v>
      </c>
      <c r="C41" s="73"/>
      <c r="D41" s="8">
        <v>0</v>
      </c>
      <c r="E41" s="26">
        <v>0</v>
      </c>
      <c r="F41" s="26">
        <v>0</v>
      </c>
    </row>
    <row r="42" spans="1:6" x14ac:dyDescent="0.25">
      <c r="A42" s="13">
        <v>215</v>
      </c>
      <c r="B42" s="73" t="s">
        <v>72</v>
      </c>
      <c r="C42" s="73"/>
      <c r="D42" s="8">
        <v>0</v>
      </c>
      <c r="E42" s="26">
        <v>0</v>
      </c>
      <c r="F42" s="26">
        <v>0</v>
      </c>
    </row>
    <row r="43" spans="1:6" x14ac:dyDescent="0.25">
      <c r="A43" s="13">
        <v>216</v>
      </c>
      <c r="B43" s="73" t="s">
        <v>73</v>
      </c>
      <c r="C43" s="73"/>
      <c r="D43" s="8">
        <v>0</v>
      </c>
      <c r="E43" s="26">
        <v>0</v>
      </c>
      <c r="F43" s="26">
        <v>0</v>
      </c>
    </row>
    <row r="44" spans="1:6" x14ac:dyDescent="0.25">
      <c r="A44" s="13">
        <v>217</v>
      </c>
      <c r="B44" s="73" t="s">
        <v>74</v>
      </c>
      <c r="C44" s="73"/>
      <c r="D44" s="8">
        <v>0</v>
      </c>
      <c r="E44" s="26">
        <v>0</v>
      </c>
      <c r="F44" s="26">
        <v>0</v>
      </c>
    </row>
    <row r="45" spans="1:6" x14ac:dyDescent="0.25">
      <c r="A45" s="13">
        <v>218</v>
      </c>
      <c r="B45" s="73" t="s">
        <v>75</v>
      </c>
      <c r="C45" s="73"/>
      <c r="D45" s="8">
        <v>0</v>
      </c>
      <c r="E45" s="43" t="s">
        <v>327</v>
      </c>
      <c r="F45" s="43" t="s">
        <v>326</v>
      </c>
    </row>
    <row r="46" spans="1:6" x14ac:dyDescent="0.25">
      <c r="A46" s="13">
        <v>219</v>
      </c>
      <c r="B46" s="73" t="s">
        <v>76</v>
      </c>
      <c r="C46" s="73"/>
      <c r="D46" s="8">
        <v>0</v>
      </c>
      <c r="E46" s="43" t="s">
        <v>327</v>
      </c>
      <c r="F46" s="43" t="s">
        <v>326</v>
      </c>
    </row>
    <row r="47" spans="1:6" x14ac:dyDescent="0.25">
      <c r="A47" s="13">
        <v>220</v>
      </c>
      <c r="B47" s="73" t="s">
        <v>77</v>
      </c>
      <c r="C47" s="73"/>
      <c r="D47" s="8">
        <v>0</v>
      </c>
      <c r="E47" s="43" t="s">
        <v>327</v>
      </c>
      <c r="F47" s="43" t="s">
        <v>326</v>
      </c>
    </row>
    <row r="48" spans="1:6" x14ac:dyDescent="0.25">
      <c r="A48" s="13">
        <v>221</v>
      </c>
      <c r="B48" s="73" t="s">
        <v>78</v>
      </c>
      <c r="C48" s="73"/>
      <c r="D48" s="8">
        <v>0</v>
      </c>
      <c r="E48" s="26">
        <v>0</v>
      </c>
      <c r="F48" s="26">
        <v>0</v>
      </c>
    </row>
    <row r="49" spans="1:6" x14ac:dyDescent="0.25">
      <c r="A49" s="13">
        <v>222</v>
      </c>
      <c r="B49" s="73" t="s">
        <v>79</v>
      </c>
      <c r="C49" s="73"/>
      <c r="D49" s="8">
        <v>0</v>
      </c>
      <c r="E49" s="26">
        <v>0</v>
      </c>
      <c r="F49" s="26">
        <v>0</v>
      </c>
    </row>
    <row r="50" spans="1:6" x14ac:dyDescent="0.25">
      <c r="A50" s="13">
        <v>223</v>
      </c>
      <c r="B50" s="73" t="s">
        <v>80</v>
      </c>
      <c r="C50" s="73"/>
      <c r="D50" s="8">
        <v>0</v>
      </c>
      <c r="E50" s="43" t="s">
        <v>327</v>
      </c>
      <c r="F50" s="43" t="s">
        <v>326</v>
      </c>
    </row>
    <row r="51" spans="1:6" x14ac:dyDescent="0.25">
      <c r="A51" s="13">
        <v>224</v>
      </c>
      <c r="B51" s="73" t="s">
        <v>81</v>
      </c>
      <c r="C51" s="73"/>
      <c r="D51" s="8">
        <v>0</v>
      </c>
      <c r="E51" s="26">
        <v>0</v>
      </c>
      <c r="F51" s="26">
        <v>0</v>
      </c>
    </row>
    <row r="52" spans="1:6" x14ac:dyDescent="0.25">
      <c r="A52" s="13">
        <v>225</v>
      </c>
      <c r="B52" s="73" t="s">
        <v>82</v>
      </c>
      <c r="C52" s="73"/>
      <c r="D52" s="8">
        <v>0</v>
      </c>
      <c r="E52" s="43" t="s">
        <v>327</v>
      </c>
      <c r="F52" s="43" t="s">
        <v>326</v>
      </c>
    </row>
    <row r="53" spans="1:6" x14ac:dyDescent="0.25">
      <c r="A53" s="13">
        <v>226</v>
      </c>
      <c r="B53" s="73" t="s">
        <v>83</v>
      </c>
      <c r="C53" s="73"/>
      <c r="D53" s="8">
        <v>0</v>
      </c>
      <c r="E53" s="26">
        <v>0</v>
      </c>
      <c r="F53" s="26">
        <v>0</v>
      </c>
    </row>
    <row r="54" spans="1:6" x14ac:dyDescent="0.25">
      <c r="A54" s="13">
        <v>227</v>
      </c>
      <c r="B54" s="73" t="s">
        <v>84</v>
      </c>
      <c r="C54" s="73"/>
      <c r="D54" s="8">
        <v>0</v>
      </c>
      <c r="E54" s="26">
        <v>0</v>
      </c>
      <c r="F54" s="26">
        <v>0</v>
      </c>
    </row>
    <row r="55" spans="1:6" x14ac:dyDescent="0.25">
      <c r="A55" s="13">
        <v>228</v>
      </c>
      <c r="B55" s="73" t="s">
        <v>85</v>
      </c>
      <c r="C55" s="73"/>
      <c r="D55" s="8">
        <v>0</v>
      </c>
      <c r="E55" s="26">
        <v>0</v>
      </c>
      <c r="F55" s="26">
        <v>0</v>
      </c>
    </row>
    <row r="56" spans="1:6" x14ac:dyDescent="0.25">
      <c r="A56" s="13">
        <v>229</v>
      </c>
      <c r="B56" s="73" t="s">
        <v>86</v>
      </c>
      <c r="C56" s="73"/>
      <c r="D56" s="8">
        <v>0</v>
      </c>
      <c r="E56" s="26">
        <v>0</v>
      </c>
      <c r="F56" s="26">
        <v>0</v>
      </c>
    </row>
    <row r="57" spans="1:6" x14ac:dyDescent="0.25">
      <c r="A57" s="13">
        <v>230</v>
      </c>
      <c r="B57" s="73" t="s">
        <v>87</v>
      </c>
      <c r="C57" s="73"/>
      <c r="D57" s="8">
        <v>0</v>
      </c>
      <c r="E57" s="26">
        <v>0</v>
      </c>
      <c r="F57" s="26">
        <v>0</v>
      </c>
    </row>
    <row r="58" spans="1:6" x14ac:dyDescent="0.25">
      <c r="A58" s="13">
        <v>231</v>
      </c>
      <c r="B58" s="73" t="s">
        <v>88</v>
      </c>
      <c r="C58" s="73"/>
      <c r="D58" s="8">
        <v>0</v>
      </c>
      <c r="E58" s="43" t="s">
        <v>327</v>
      </c>
      <c r="F58" s="43" t="s">
        <v>326</v>
      </c>
    </row>
    <row r="59" spans="1:6" x14ac:dyDescent="0.25">
      <c r="A59" s="13">
        <v>232</v>
      </c>
      <c r="B59" s="73" t="s">
        <v>56</v>
      </c>
      <c r="C59" s="73"/>
      <c r="D59" s="8">
        <v>0</v>
      </c>
      <c r="E59" s="26">
        <v>0</v>
      </c>
      <c r="F59" s="26">
        <v>0</v>
      </c>
    </row>
    <row r="60" spans="1:6" ht="15.75" thickBot="1" x14ac:dyDescent="0.3">
      <c r="A60" s="14"/>
      <c r="B60" s="76" t="s">
        <v>41</v>
      </c>
      <c r="C60" s="76"/>
      <c r="D60" s="27">
        <f>SUM(D28:D59)</f>
        <v>0</v>
      </c>
      <c r="E60" s="27">
        <f>SUM(E28:E59)</f>
        <v>0</v>
      </c>
      <c r="F60" s="27">
        <f>SUM(F28:F59)</f>
        <v>0</v>
      </c>
    </row>
    <row r="61" spans="1:6" x14ac:dyDescent="0.25">
      <c r="A61" s="28"/>
      <c r="B61" s="29"/>
      <c r="C61" s="40"/>
      <c r="D61" s="30"/>
      <c r="E61" s="30"/>
    </row>
    <row r="62" spans="1:6" ht="15.75" x14ac:dyDescent="0.25">
      <c r="A62" s="25">
        <v>3</v>
      </c>
      <c r="B62" s="74" t="s">
        <v>7</v>
      </c>
      <c r="C62" s="74"/>
      <c r="D62" s="74"/>
      <c r="E62" s="74"/>
    </row>
    <row r="63" spans="1:6" x14ac:dyDescent="0.25">
      <c r="A63" s="13">
        <v>301</v>
      </c>
      <c r="B63" s="73" t="s">
        <v>89</v>
      </c>
      <c r="C63" s="73"/>
      <c r="D63" s="8">
        <v>0</v>
      </c>
      <c r="E63" s="8">
        <v>0</v>
      </c>
      <c r="F63" s="8">
        <v>0</v>
      </c>
    </row>
    <row r="64" spans="1:6" x14ac:dyDescent="0.25">
      <c r="A64" s="13">
        <v>302</v>
      </c>
      <c r="B64" s="73" t="s">
        <v>90</v>
      </c>
      <c r="C64" s="73"/>
      <c r="D64" s="8">
        <v>0</v>
      </c>
      <c r="E64" s="8">
        <v>0</v>
      </c>
      <c r="F64" s="8">
        <v>0</v>
      </c>
    </row>
    <row r="65" spans="1:6" x14ac:dyDescent="0.25">
      <c r="A65" s="13">
        <v>303</v>
      </c>
      <c r="B65" s="73" t="s">
        <v>91</v>
      </c>
      <c r="C65" s="73"/>
      <c r="D65" s="8">
        <v>0</v>
      </c>
      <c r="E65" s="8">
        <v>0</v>
      </c>
      <c r="F65" s="8">
        <v>0</v>
      </c>
    </row>
    <row r="66" spans="1:6" x14ac:dyDescent="0.25">
      <c r="A66" s="13">
        <v>304</v>
      </c>
      <c r="B66" s="73" t="s">
        <v>92</v>
      </c>
      <c r="C66" s="73"/>
      <c r="D66" s="8">
        <v>0</v>
      </c>
      <c r="E66" s="8">
        <v>0</v>
      </c>
      <c r="F66" s="8">
        <v>0</v>
      </c>
    </row>
    <row r="67" spans="1:6" x14ac:dyDescent="0.25">
      <c r="A67" s="13">
        <v>305</v>
      </c>
      <c r="B67" s="73" t="s">
        <v>93</v>
      </c>
      <c r="C67" s="73"/>
      <c r="D67" s="8">
        <v>0</v>
      </c>
      <c r="E67" s="8">
        <v>0</v>
      </c>
      <c r="F67" s="8">
        <v>0</v>
      </c>
    </row>
    <row r="68" spans="1:6" x14ac:dyDescent="0.25">
      <c r="A68" s="13">
        <v>306</v>
      </c>
      <c r="B68" s="73" t="s">
        <v>94</v>
      </c>
      <c r="C68" s="73"/>
      <c r="D68" s="8">
        <v>0</v>
      </c>
      <c r="E68" s="8">
        <v>0</v>
      </c>
      <c r="F68" s="8">
        <v>0</v>
      </c>
    </row>
    <row r="69" spans="1:6" ht="15.75" thickBot="1" x14ac:dyDescent="0.3">
      <c r="A69" s="14"/>
      <c r="B69" s="76" t="s">
        <v>41</v>
      </c>
      <c r="C69" s="76"/>
      <c r="D69" s="27">
        <f>SUM(D63:D68)</f>
        <v>0</v>
      </c>
      <c r="E69" s="27">
        <f>SUM(E63:E68)</f>
        <v>0</v>
      </c>
      <c r="F69" s="27">
        <f>SUM(F63:F68)</f>
        <v>0</v>
      </c>
    </row>
    <row r="70" spans="1:6" x14ac:dyDescent="0.25">
      <c r="A70" s="28"/>
      <c r="B70" s="29"/>
      <c r="C70" s="40"/>
      <c r="D70" s="30"/>
      <c r="E70" s="30"/>
    </row>
    <row r="71" spans="1:6" ht="15.75" x14ac:dyDescent="0.25">
      <c r="A71" s="25">
        <v>4</v>
      </c>
      <c r="B71" s="74" t="s">
        <v>8</v>
      </c>
      <c r="C71" s="74"/>
      <c r="D71" s="74"/>
      <c r="E71" s="74"/>
    </row>
    <row r="72" spans="1:6" x14ac:dyDescent="0.25">
      <c r="A72" s="13">
        <v>401</v>
      </c>
      <c r="B72" s="73" t="s">
        <v>95</v>
      </c>
      <c r="C72" s="73"/>
      <c r="D72" s="8">
        <v>0</v>
      </c>
      <c r="E72" s="8">
        <v>0</v>
      </c>
      <c r="F72" s="8">
        <v>0</v>
      </c>
    </row>
    <row r="73" spans="1:6" x14ac:dyDescent="0.25">
      <c r="A73" s="13">
        <v>402</v>
      </c>
      <c r="B73" s="73" t="s">
        <v>96</v>
      </c>
      <c r="C73" s="73"/>
      <c r="D73" s="8">
        <v>0</v>
      </c>
      <c r="E73" s="8">
        <v>0</v>
      </c>
      <c r="F73" s="8">
        <v>0</v>
      </c>
    </row>
    <row r="74" spans="1:6" ht="15.75" thickBot="1" x14ac:dyDescent="0.3">
      <c r="A74" s="14"/>
      <c r="B74" s="76" t="s">
        <v>41</v>
      </c>
      <c r="C74" s="76"/>
      <c r="D74" s="27">
        <f>SUM(D72:D73)</f>
        <v>0</v>
      </c>
      <c r="E74" s="27">
        <f>SUM(E72:E73)</f>
        <v>0</v>
      </c>
      <c r="F74" s="27">
        <f>SUM(F72:F73)</f>
        <v>0</v>
      </c>
    </row>
    <row r="75" spans="1:6" x14ac:dyDescent="0.25">
      <c r="A75" s="22"/>
      <c r="B75" s="23"/>
      <c r="C75" s="39"/>
      <c r="D75" s="24"/>
      <c r="E75" s="24"/>
    </row>
    <row r="76" spans="1:6" ht="15.75" x14ac:dyDescent="0.25">
      <c r="A76" s="25">
        <v>5</v>
      </c>
      <c r="B76" s="74" t="s">
        <v>9</v>
      </c>
      <c r="C76" s="74"/>
      <c r="D76" s="74"/>
      <c r="E76" s="74"/>
    </row>
    <row r="77" spans="1:6" x14ac:dyDescent="0.25">
      <c r="A77" s="13">
        <v>501</v>
      </c>
      <c r="B77" s="73" t="s">
        <v>97</v>
      </c>
      <c r="C77" s="73"/>
      <c r="D77" s="8">
        <v>0</v>
      </c>
      <c r="E77" s="8">
        <v>0</v>
      </c>
      <c r="F77" s="8">
        <v>0</v>
      </c>
    </row>
    <row r="78" spans="1:6" x14ac:dyDescent="0.25">
      <c r="A78" s="13">
        <v>502</v>
      </c>
      <c r="B78" s="73" t="s">
        <v>98</v>
      </c>
      <c r="C78" s="73"/>
      <c r="D78" s="8">
        <v>0</v>
      </c>
      <c r="E78" s="8">
        <v>0</v>
      </c>
      <c r="F78" s="8">
        <v>0</v>
      </c>
    </row>
    <row r="79" spans="1:6" x14ac:dyDescent="0.25">
      <c r="A79" s="13">
        <v>503</v>
      </c>
      <c r="B79" s="73" t="s">
        <v>99</v>
      </c>
      <c r="C79" s="73"/>
      <c r="D79" s="8">
        <v>0</v>
      </c>
      <c r="E79" s="8">
        <v>0</v>
      </c>
      <c r="F79" s="8">
        <v>0</v>
      </c>
    </row>
    <row r="80" spans="1:6" x14ac:dyDescent="0.25">
      <c r="A80" s="13">
        <v>504</v>
      </c>
      <c r="B80" s="73" t="s">
        <v>100</v>
      </c>
      <c r="C80" s="73"/>
      <c r="D80" s="8">
        <v>0</v>
      </c>
      <c r="E80" s="8">
        <v>0</v>
      </c>
      <c r="F80" s="8">
        <v>0</v>
      </c>
    </row>
    <row r="81" spans="1:6" ht="15.75" thickBot="1" x14ac:dyDescent="0.3">
      <c r="A81" s="14"/>
      <c r="B81" s="76" t="s">
        <v>41</v>
      </c>
      <c r="C81" s="76"/>
      <c r="D81" s="27">
        <f>SUM(D77:D80)</f>
        <v>0</v>
      </c>
      <c r="E81" s="27">
        <f>SUM(E77:E80)</f>
        <v>0</v>
      </c>
      <c r="F81" s="27">
        <f>SUM(F77:F80)</f>
        <v>0</v>
      </c>
    </row>
    <row r="82" spans="1:6" x14ac:dyDescent="0.25">
      <c r="A82" s="22"/>
      <c r="B82" s="23"/>
      <c r="C82" s="39"/>
      <c r="D82" s="24"/>
      <c r="E82" s="24"/>
    </row>
    <row r="83" spans="1:6" ht="15.75" x14ac:dyDescent="0.25">
      <c r="A83" s="25">
        <v>6</v>
      </c>
      <c r="B83" s="74" t="s">
        <v>10</v>
      </c>
      <c r="C83" s="74"/>
      <c r="D83" s="74"/>
      <c r="E83" s="74"/>
    </row>
    <row r="84" spans="1:6" x14ac:dyDescent="0.25">
      <c r="A84" s="13">
        <v>601</v>
      </c>
      <c r="B84" s="73" t="s">
        <v>101</v>
      </c>
      <c r="C84" s="73"/>
      <c r="D84" s="8">
        <v>0</v>
      </c>
      <c r="E84" s="8">
        <v>0</v>
      </c>
      <c r="F84" s="8">
        <v>0</v>
      </c>
    </row>
    <row r="85" spans="1:6" x14ac:dyDescent="0.25">
      <c r="A85" s="13">
        <v>602</v>
      </c>
      <c r="B85" s="73" t="s">
        <v>102</v>
      </c>
      <c r="C85" s="73"/>
      <c r="D85" s="8">
        <v>0</v>
      </c>
      <c r="E85" s="8">
        <v>0</v>
      </c>
      <c r="F85" s="8">
        <v>0</v>
      </c>
    </row>
    <row r="86" spans="1:6" x14ac:dyDescent="0.25">
      <c r="A86" s="13">
        <v>603</v>
      </c>
      <c r="B86" s="73" t="s">
        <v>103</v>
      </c>
      <c r="C86" s="73"/>
      <c r="D86" s="8">
        <v>0</v>
      </c>
      <c r="E86" s="8">
        <v>0</v>
      </c>
      <c r="F86" s="8">
        <v>0</v>
      </c>
    </row>
    <row r="87" spans="1:6" x14ac:dyDescent="0.25">
      <c r="A87" s="13">
        <v>604</v>
      </c>
      <c r="B87" s="73" t="s">
        <v>104</v>
      </c>
      <c r="C87" s="73"/>
      <c r="D87" s="8">
        <v>0</v>
      </c>
      <c r="E87" s="8">
        <v>0</v>
      </c>
      <c r="F87" s="8">
        <v>0</v>
      </c>
    </row>
    <row r="88" spans="1:6" x14ac:dyDescent="0.25">
      <c r="A88" s="13">
        <v>605</v>
      </c>
      <c r="B88" s="73" t="s">
        <v>105</v>
      </c>
      <c r="C88" s="73"/>
      <c r="D88" s="8">
        <v>0</v>
      </c>
      <c r="E88" s="8">
        <v>0</v>
      </c>
      <c r="F88" s="8">
        <v>0</v>
      </c>
    </row>
    <row r="89" spans="1:6" x14ac:dyDescent="0.25">
      <c r="A89" s="13">
        <v>606</v>
      </c>
      <c r="B89" s="73" t="s">
        <v>106</v>
      </c>
      <c r="C89" s="73"/>
      <c r="D89" s="8">
        <v>0</v>
      </c>
      <c r="E89" s="8">
        <v>0</v>
      </c>
      <c r="F89" s="8">
        <v>0</v>
      </c>
    </row>
    <row r="90" spans="1:6" x14ac:dyDescent="0.25">
      <c r="A90" s="13">
        <v>607</v>
      </c>
      <c r="B90" s="73" t="s">
        <v>107</v>
      </c>
      <c r="C90" s="73"/>
      <c r="D90" s="8">
        <v>0</v>
      </c>
      <c r="E90" s="8">
        <v>0</v>
      </c>
      <c r="F90" s="8">
        <v>0</v>
      </c>
    </row>
    <row r="91" spans="1:6" x14ac:dyDescent="0.25">
      <c r="A91" s="13">
        <v>608</v>
      </c>
      <c r="B91" s="73" t="s">
        <v>108</v>
      </c>
      <c r="C91" s="73"/>
      <c r="D91" s="8">
        <v>0</v>
      </c>
      <c r="E91" s="8">
        <v>0</v>
      </c>
      <c r="F91" s="8">
        <v>0</v>
      </c>
    </row>
    <row r="92" spans="1:6" ht="15.75" thickBot="1" x14ac:dyDescent="0.3">
      <c r="A92" s="14"/>
      <c r="B92" s="76" t="s">
        <v>41</v>
      </c>
      <c r="C92" s="76"/>
      <c r="D92" s="27">
        <f>SUM(D84:D91)</f>
        <v>0</v>
      </c>
      <c r="E92" s="27">
        <f>SUM(E84:E91)</f>
        <v>0</v>
      </c>
      <c r="F92" s="27">
        <f>SUM(F84:F91)</f>
        <v>0</v>
      </c>
    </row>
    <row r="93" spans="1:6" x14ac:dyDescent="0.25">
      <c r="A93" s="22"/>
      <c r="B93" s="23"/>
      <c r="C93" s="39"/>
      <c r="D93" s="24"/>
      <c r="E93" s="24"/>
    </row>
    <row r="94" spans="1:6" ht="15.75" x14ac:dyDescent="0.25">
      <c r="A94" s="25">
        <v>7</v>
      </c>
      <c r="B94" s="74" t="s">
        <v>11</v>
      </c>
      <c r="C94" s="74"/>
      <c r="D94" s="74"/>
      <c r="E94" s="74"/>
    </row>
    <row r="95" spans="1:6" x14ac:dyDescent="0.25">
      <c r="A95" s="13">
        <v>701</v>
      </c>
      <c r="B95" s="73" t="s">
        <v>109</v>
      </c>
      <c r="C95" s="73"/>
      <c r="D95" s="8">
        <v>0</v>
      </c>
      <c r="E95" s="8">
        <v>0</v>
      </c>
      <c r="F95" s="8">
        <v>0</v>
      </c>
    </row>
    <row r="96" spans="1:6" x14ac:dyDescent="0.25">
      <c r="A96" s="13">
        <v>702</v>
      </c>
      <c r="B96" s="73" t="s">
        <v>110</v>
      </c>
      <c r="C96" s="73"/>
      <c r="D96" s="8">
        <v>0</v>
      </c>
      <c r="E96" s="8">
        <v>0</v>
      </c>
      <c r="F96" s="8">
        <v>0</v>
      </c>
    </row>
    <row r="97" spans="1:6" x14ac:dyDescent="0.25">
      <c r="A97" s="13">
        <v>703</v>
      </c>
      <c r="B97" s="73" t="s">
        <v>111</v>
      </c>
      <c r="C97" s="73"/>
      <c r="D97" s="8">
        <v>0</v>
      </c>
      <c r="E97" s="8">
        <v>0</v>
      </c>
      <c r="F97" s="8">
        <v>0</v>
      </c>
    </row>
    <row r="98" spans="1:6" x14ac:dyDescent="0.25">
      <c r="A98" s="13">
        <v>704</v>
      </c>
      <c r="B98" s="73" t="s">
        <v>112</v>
      </c>
      <c r="C98" s="73"/>
      <c r="D98" s="8">
        <v>0</v>
      </c>
      <c r="E98" s="8">
        <v>0</v>
      </c>
      <c r="F98" s="8">
        <v>0</v>
      </c>
    </row>
    <row r="99" spans="1:6" x14ac:dyDescent="0.25">
      <c r="A99" s="13">
        <v>705</v>
      </c>
      <c r="B99" s="73" t="s">
        <v>113</v>
      </c>
      <c r="C99" s="73"/>
      <c r="D99" s="8">
        <v>0</v>
      </c>
      <c r="E99" s="8">
        <v>0</v>
      </c>
      <c r="F99" s="8">
        <v>0</v>
      </c>
    </row>
    <row r="100" spans="1:6" x14ac:dyDescent="0.25">
      <c r="A100" s="13">
        <v>706</v>
      </c>
      <c r="B100" s="73" t="s">
        <v>114</v>
      </c>
      <c r="C100" s="73"/>
      <c r="D100" s="8">
        <v>0</v>
      </c>
      <c r="E100" s="8">
        <v>0</v>
      </c>
      <c r="F100" s="8">
        <v>0</v>
      </c>
    </row>
    <row r="101" spans="1:6" x14ac:dyDescent="0.25">
      <c r="A101" s="13">
        <v>707</v>
      </c>
      <c r="B101" s="73" t="s">
        <v>115</v>
      </c>
      <c r="C101" s="73"/>
      <c r="D101" s="8">
        <v>0</v>
      </c>
      <c r="E101" s="8">
        <v>0</v>
      </c>
      <c r="F101" s="8">
        <v>0</v>
      </c>
    </row>
    <row r="102" spans="1:6" x14ac:dyDescent="0.25">
      <c r="A102" s="13">
        <v>708</v>
      </c>
      <c r="B102" s="73" t="s">
        <v>116</v>
      </c>
      <c r="C102" s="73"/>
      <c r="D102" s="8">
        <v>0</v>
      </c>
      <c r="E102" s="8">
        <v>0</v>
      </c>
      <c r="F102" s="8">
        <v>0</v>
      </c>
    </row>
    <row r="103" spans="1:6" ht="15.75" thickBot="1" x14ac:dyDescent="0.3">
      <c r="A103" s="14"/>
      <c r="B103" s="76" t="s">
        <v>41</v>
      </c>
      <c r="C103" s="76"/>
      <c r="D103" s="27">
        <f>SUM(D95:D102)</f>
        <v>0</v>
      </c>
      <c r="E103" s="27">
        <f>SUM(E95:E102)</f>
        <v>0</v>
      </c>
      <c r="F103" s="27">
        <f>SUM(F95:F102)</f>
        <v>0</v>
      </c>
    </row>
    <row r="104" spans="1:6" x14ac:dyDescent="0.25">
      <c r="A104" s="28"/>
      <c r="B104" s="29"/>
      <c r="C104" s="40"/>
      <c r="D104" s="30"/>
      <c r="E104" s="30"/>
    </row>
    <row r="105" spans="1:6" ht="15.75" x14ac:dyDescent="0.25">
      <c r="A105" s="25">
        <v>8</v>
      </c>
      <c r="B105" s="74" t="s">
        <v>12</v>
      </c>
      <c r="C105" s="74"/>
      <c r="D105" s="74"/>
      <c r="E105" s="74"/>
    </row>
    <row r="106" spans="1:6" x14ac:dyDescent="0.25">
      <c r="A106" s="13">
        <v>801</v>
      </c>
      <c r="B106" s="73" t="s">
        <v>117</v>
      </c>
      <c r="C106" s="73"/>
      <c r="D106" s="8">
        <v>0</v>
      </c>
      <c r="E106" s="8">
        <v>0</v>
      </c>
      <c r="F106" s="8">
        <v>0</v>
      </c>
    </row>
    <row r="107" spans="1:6" x14ac:dyDescent="0.25">
      <c r="A107" s="13">
        <v>802</v>
      </c>
      <c r="B107" s="73" t="s">
        <v>118</v>
      </c>
      <c r="C107" s="73"/>
      <c r="D107" s="8">
        <v>0</v>
      </c>
      <c r="E107" s="8">
        <v>0</v>
      </c>
      <c r="F107" s="8">
        <v>0</v>
      </c>
    </row>
    <row r="108" spans="1:6" x14ac:dyDescent="0.25">
      <c r="A108" s="13">
        <v>803</v>
      </c>
      <c r="B108" s="73" t="s">
        <v>119</v>
      </c>
      <c r="C108" s="73"/>
      <c r="D108" s="8">
        <v>0</v>
      </c>
      <c r="E108" s="8">
        <v>0</v>
      </c>
      <c r="F108" s="8">
        <v>0</v>
      </c>
    </row>
    <row r="109" spans="1:6" x14ac:dyDescent="0.25">
      <c r="A109" s="13">
        <v>804</v>
      </c>
      <c r="B109" s="73" t="s">
        <v>109</v>
      </c>
      <c r="C109" s="73"/>
      <c r="D109" s="8">
        <v>0</v>
      </c>
      <c r="E109" s="8">
        <v>0</v>
      </c>
      <c r="F109" s="8">
        <v>0</v>
      </c>
    </row>
    <row r="110" spans="1:6" x14ac:dyDescent="0.25">
      <c r="A110" s="13">
        <v>805</v>
      </c>
      <c r="B110" s="73" t="s">
        <v>120</v>
      </c>
      <c r="C110" s="73"/>
      <c r="D110" s="8">
        <v>0</v>
      </c>
      <c r="E110" s="8">
        <v>0</v>
      </c>
      <c r="F110" s="8">
        <v>0</v>
      </c>
    </row>
    <row r="111" spans="1:6" x14ac:dyDescent="0.25">
      <c r="A111" s="13">
        <v>806</v>
      </c>
      <c r="B111" s="73" t="s">
        <v>121</v>
      </c>
      <c r="C111" s="73"/>
      <c r="D111" s="8">
        <v>0</v>
      </c>
      <c r="E111" s="8">
        <v>0</v>
      </c>
      <c r="F111" s="8">
        <v>0</v>
      </c>
    </row>
    <row r="112" spans="1:6" x14ac:dyDescent="0.25">
      <c r="A112" s="13">
        <v>807</v>
      </c>
      <c r="B112" s="73" t="s">
        <v>122</v>
      </c>
      <c r="C112" s="73"/>
      <c r="D112" s="8">
        <v>0</v>
      </c>
      <c r="E112" s="8">
        <v>0</v>
      </c>
      <c r="F112" s="8">
        <v>0</v>
      </c>
    </row>
    <row r="113" spans="1:6" x14ac:dyDescent="0.25">
      <c r="A113" s="13">
        <v>808</v>
      </c>
      <c r="B113" s="73" t="s">
        <v>123</v>
      </c>
      <c r="C113" s="73"/>
      <c r="D113" s="8">
        <v>0</v>
      </c>
      <c r="E113" s="8">
        <v>0</v>
      </c>
      <c r="F113" s="8">
        <v>0</v>
      </c>
    </row>
    <row r="114" spans="1:6" ht="15.75" thickBot="1" x14ac:dyDescent="0.3">
      <c r="A114" s="14"/>
      <c r="B114" s="76" t="s">
        <v>41</v>
      </c>
      <c r="C114" s="76"/>
      <c r="D114" s="27">
        <f>SUM(D106:D113)</f>
        <v>0</v>
      </c>
      <c r="E114" s="27">
        <f>SUM(E106:E113)</f>
        <v>0</v>
      </c>
      <c r="F114" s="27">
        <f>SUM(F106:F113)</f>
        <v>0</v>
      </c>
    </row>
    <row r="115" spans="1:6" x14ac:dyDescent="0.25">
      <c r="A115" s="22"/>
      <c r="B115" s="23"/>
      <c r="C115" s="39"/>
      <c r="D115" s="24"/>
      <c r="E115" s="24"/>
    </row>
    <row r="116" spans="1:6" ht="15.75" x14ac:dyDescent="0.25">
      <c r="A116" s="25">
        <v>9</v>
      </c>
      <c r="B116" s="74" t="s">
        <v>13</v>
      </c>
      <c r="C116" s="74"/>
      <c r="D116" s="74"/>
      <c r="E116" s="74"/>
    </row>
    <row r="117" spans="1:6" x14ac:dyDescent="0.25">
      <c r="A117" s="13">
        <v>901</v>
      </c>
      <c r="B117" s="73" t="s">
        <v>124</v>
      </c>
      <c r="C117" s="73"/>
      <c r="D117" s="8">
        <v>0</v>
      </c>
      <c r="E117" s="8">
        <v>0</v>
      </c>
      <c r="F117" s="8">
        <v>0</v>
      </c>
    </row>
    <row r="118" spans="1:6" x14ac:dyDescent="0.25">
      <c r="A118" s="13">
        <v>902</v>
      </c>
      <c r="B118" s="73" t="s">
        <v>125</v>
      </c>
      <c r="C118" s="73"/>
      <c r="D118" s="8">
        <v>0</v>
      </c>
      <c r="E118" s="8">
        <v>0</v>
      </c>
      <c r="F118" s="8">
        <v>0</v>
      </c>
    </row>
    <row r="119" spans="1:6" x14ac:dyDescent="0.25">
      <c r="A119" s="13">
        <v>903</v>
      </c>
      <c r="B119" s="73" t="s">
        <v>126</v>
      </c>
      <c r="C119" s="73"/>
      <c r="D119" s="8">
        <v>0</v>
      </c>
      <c r="E119" s="8">
        <v>0</v>
      </c>
      <c r="F119" s="8">
        <v>0</v>
      </c>
    </row>
    <row r="120" spans="1:6" x14ac:dyDescent="0.25">
      <c r="A120" s="13">
        <v>904</v>
      </c>
      <c r="B120" s="73" t="s">
        <v>127</v>
      </c>
      <c r="C120" s="73"/>
      <c r="D120" s="8">
        <v>0</v>
      </c>
      <c r="E120" s="8">
        <v>0</v>
      </c>
      <c r="F120" s="8">
        <v>0</v>
      </c>
    </row>
    <row r="121" spans="1:6" x14ac:dyDescent="0.25">
      <c r="A121" s="13">
        <v>905</v>
      </c>
      <c r="B121" s="73" t="s">
        <v>128</v>
      </c>
      <c r="C121" s="73"/>
      <c r="D121" s="8">
        <v>0</v>
      </c>
      <c r="E121" s="8">
        <v>0</v>
      </c>
      <c r="F121" s="8">
        <v>0</v>
      </c>
    </row>
    <row r="122" spans="1:6" x14ac:dyDescent="0.25">
      <c r="A122" s="13">
        <v>906</v>
      </c>
      <c r="B122" s="73" t="s">
        <v>129</v>
      </c>
      <c r="C122" s="73"/>
      <c r="D122" s="8">
        <v>0</v>
      </c>
      <c r="E122" s="8">
        <v>0</v>
      </c>
      <c r="F122" s="8">
        <v>0</v>
      </c>
    </row>
    <row r="123" spans="1:6" x14ac:dyDescent="0.25">
      <c r="A123" s="13">
        <v>907</v>
      </c>
      <c r="B123" s="73" t="s">
        <v>130</v>
      </c>
      <c r="C123" s="73"/>
      <c r="D123" s="8">
        <v>0</v>
      </c>
      <c r="E123" s="8">
        <v>0</v>
      </c>
      <c r="F123" s="8">
        <v>0</v>
      </c>
    </row>
    <row r="124" spans="1:6" x14ac:dyDescent="0.25">
      <c r="A124" s="13">
        <v>908</v>
      </c>
      <c r="B124" s="73" t="s">
        <v>131</v>
      </c>
      <c r="C124" s="73"/>
      <c r="D124" s="8">
        <v>0</v>
      </c>
      <c r="E124" s="8">
        <v>0</v>
      </c>
      <c r="F124" s="8">
        <v>0</v>
      </c>
    </row>
    <row r="125" spans="1:6" x14ac:dyDescent="0.25">
      <c r="A125" s="13">
        <v>909</v>
      </c>
      <c r="B125" s="73" t="s">
        <v>132</v>
      </c>
      <c r="C125" s="73"/>
      <c r="D125" s="8">
        <v>0</v>
      </c>
      <c r="E125" s="8">
        <v>0</v>
      </c>
      <c r="F125" s="8">
        <v>0</v>
      </c>
    </row>
    <row r="126" spans="1:6" x14ac:dyDescent="0.25">
      <c r="A126" s="13">
        <v>910</v>
      </c>
      <c r="B126" s="73" t="s">
        <v>133</v>
      </c>
      <c r="C126" s="73"/>
      <c r="D126" s="8">
        <v>0</v>
      </c>
      <c r="E126" s="43" t="s">
        <v>327</v>
      </c>
      <c r="F126" s="43" t="s">
        <v>326</v>
      </c>
    </row>
    <row r="127" spans="1:6" x14ac:dyDescent="0.25">
      <c r="A127" s="13">
        <v>911</v>
      </c>
      <c r="B127" s="73" t="s">
        <v>134</v>
      </c>
      <c r="C127" s="73"/>
      <c r="D127" s="8">
        <v>0</v>
      </c>
      <c r="E127" s="43" t="s">
        <v>327</v>
      </c>
      <c r="F127" s="43" t="s">
        <v>326</v>
      </c>
    </row>
    <row r="128" spans="1:6" x14ac:dyDescent="0.25">
      <c r="A128" s="13">
        <v>912</v>
      </c>
      <c r="B128" s="73" t="s">
        <v>135</v>
      </c>
      <c r="C128" s="73"/>
      <c r="D128" s="8">
        <v>0</v>
      </c>
      <c r="E128" s="8">
        <v>0</v>
      </c>
      <c r="F128" s="8">
        <v>0</v>
      </c>
    </row>
    <row r="129" spans="1:6" x14ac:dyDescent="0.25">
      <c r="A129" s="13">
        <v>913</v>
      </c>
      <c r="B129" s="73" t="s">
        <v>136</v>
      </c>
      <c r="C129" s="73"/>
      <c r="D129" s="8">
        <v>0</v>
      </c>
      <c r="E129" s="8">
        <v>0</v>
      </c>
      <c r="F129" s="8">
        <v>0</v>
      </c>
    </row>
    <row r="130" spans="1:6" x14ac:dyDescent="0.25">
      <c r="A130" s="13">
        <v>914</v>
      </c>
      <c r="B130" s="73" t="s">
        <v>137</v>
      </c>
      <c r="C130" s="73"/>
      <c r="D130" s="8">
        <v>0</v>
      </c>
      <c r="E130" s="8">
        <v>0</v>
      </c>
      <c r="F130" s="8">
        <v>0</v>
      </c>
    </row>
    <row r="131" spans="1:6" x14ac:dyDescent="0.25">
      <c r="A131" s="13">
        <v>915</v>
      </c>
      <c r="B131" s="73" t="s">
        <v>138</v>
      </c>
      <c r="C131" s="73"/>
      <c r="D131" s="8">
        <v>0</v>
      </c>
      <c r="E131" s="43" t="s">
        <v>327</v>
      </c>
      <c r="F131" s="43" t="s">
        <v>326</v>
      </c>
    </row>
    <row r="132" spans="1:6" x14ac:dyDescent="0.25">
      <c r="A132" s="13">
        <v>916</v>
      </c>
      <c r="B132" s="73" t="s">
        <v>139</v>
      </c>
      <c r="C132" s="73"/>
      <c r="D132" s="8">
        <v>0</v>
      </c>
      <c r="E132" s="8">
        <v>0</v>
      </c>
      <c r="F132" s="8">
        <v>0</v>
      </c>
    </row>
    <row r="133" spans="1:6" x14ac:dyDescent="0.25">
      <c r="A133" s="13">
        <v>917</v>
      </c>
      <c r="B133" s="73" t="s">
        <v>140</v>
      </c>
      <c r="C133" s="73"/>
      <c r="D133" s="8">
        <v>0</v>
      </c>
      <c r="E133" s="8">
        <v>0</v>
      </c>
      <c r="F133" s="8">
        <v>0</v>
      </c>
    </row>
    <row r="134" spans="1:6" x14ac:dyDescent="0.25">
      <c r="A134" s="13">
        <v>918</v>
      </c>
      <c r="B134" s="73" t="s">
        <v>141</v>
      </c>
      <c r="C134" s="73"/>
      <c r="D134" s="8">
        <v>0</v>
      </c>
      <c r="E134" s="8">
        <v>0</v>
      </c>
      <c r="F134" s="8">
        <v>0</v>
      </c>
    </row>
    <row r="135" spans="1:6" x14ac:dyDescent="0.25">
      <c r="A135" s="13">
        <v>919</v>
      </c>
      <c r="B135" s="73" t="s">
        <v>142</v>
      </c>
      <c r="C135" s="73"/>
      <c r="D135" s="8">
        <v>0</v>
      </c>
      <c r="E135" s="8">
        <v>0</v>
      </c>
      <c r="F135" s="8">
        <v>0</v>
      </c>
    </row>
    <row r="136" spans="1:6" x14ac:dyDescent="0.25">
      <c r="A136" s="13">
        <v>920</v>
      </c>
      <c r="B136" s="73" t="s">
        <v>56</v>
      </c>
      <c r="C136" s="73"/>
      <c r="D136" s="8">
        <v>0</v>
      </c>
      <c r="E136" s="8">
        <v>0</v>
      </c>
      <c r="F136" s="8">
        <v>0</v>
      </c>
    </row>
    <row r="137" spans="1:6" ht="15.75" thickBot="1" x14ac:dyDescent="0.3">
      <c r="A137" s="14"/>
      <c r="B137" s="76" t="s">
        <v>41</v>
      </c>
      <c r="C137" s="76"/>
      <c r="D137" s="27">
        <f>SUM(D117:D136)</f>
        <v>0</v>
      </c>
      <c r="E137" s="27">
        <f>SUM(E117:E136)</f>
        <v>0</v>
      </c>
      <c r="F137" s="27">
        <f>SUM(F117:F136)</f>
        <v>0</v>
      </c>
    </row>
    <row r="138" spans="1:6" x14ac:dyDescent="0.25">
      <c r="A138" s="22"/>
      <c r="B138" s="23"/>
      <c r="C138" s="39"/>
      <c r="D138" s="24"/>
      <c r="E138" s="24"/>
    </row>
    <row r="139" spans="1:6" ht="15.75" x14ac:dyDescent="0.25">
      <c r="A139" s="25">
        <v>10</v>
      </c>
      <c r="B139" s="74" t="s">
        <v>14</v>
      </c>
      <c r="C139" s="74"/>
      <c r="D139" s="74"/>
      <c r="E139" s="74"/>
    </row>
    <row r="140" spans="1:6" x14ac:dyDescent="0.25">
      <c r="A140" s="13">
        <v>1001</v>
      </c>
      <c r="B140" s="73" t="s">
        <v>143</v>
      </c>
      <c r="C140" s="73"/>
      <c r="D140" s="8">
        <v>0</v>
      </c>
      <c r="E140" s="8">
        <v>0</v>
      </c>
      <c r="F140" s="8">
        <v>0</v>
      </c>
    </row>
    <row r="141" spans="1:6" x14ac:dyDescent="0.25">
      <c r="A141" s="13">
        <v>1002</v>
      </c>
      <c r="B141" s="73" t="s">
        <v>144</v>
      </c>
      <c r="C141" s="73"/>
      <c r="D141" s="8">
        <v>0</v>
      </c>
      <c r="E141" s="8">
        <v>0</v>
      </c>
      <c r="F141" s="8">
        <v>0</v>
      </c>
    </row>
    <row r="142" spans="1:6" x14ac:dyDescent="0.25">
      <c r="A142" s="13">
        <v>1003</v>
      </c>
      <c r="B142" s="73" t="s">
        <v>145</v>
      </c>
      <c r="C142" s="73"/>
      <c r="D142" s="8">
        <v>0</v>
      </c>
      <c r="E142" s="8">
        <v>0</v>
      </c>
      <c r="F142" s="8">
        <v>0</v>
      </c>
    </row>
    <row r="143" spans="1:6" x14ac:dyDescent="0.25">
      <c r="A143" s="13">
        <v>1004</v>
      </c>
      <c r="B143" s="73" t="s">
        <v>146</v>
      </c>
      <c r="C143" s="73"/>
      <c r="D143" s="8">
        <v>0</v>
      </c>
      <c r="E143" s="8">
        <v>0</v>
      </c>
      <c r="F143" s="8">
        <v>0</v>
      </c>
    </row>
    <row r="144" spans="1:6" x14ac:dyDescent="0.25">
      <c r="A144" s="13">
        <v>1005</v>
      </c>
      <c r="B144" s="73" t="s">
        <v>147</v>
      </c>
      <c r="C144" s="73"/>
      <c r="D144" s="8">
        <v>0</v>
      </c>
      <c r="E144" s="8">
        <v>0</v>
      </c>
      <c r="F144" s="8">
        <v>0</v>
      </c>
    </row>
    <row r="145" spans="1:6" x14ac:dyDescent="0.25">
      <c r="A145" s="13">
        <v>1006</v>
      </c>
      <c r="B145" s="73" t="s">
        <v>148</v>
      </c>
      <c r="C145" s="73"/>
      <c r="D145" s="8">
        <v>0</v>
      </c>
      <c r="E145" s="8">
        <v>0</v>
      </c>
      <c r="F145" s="8">
        <v>0</v>
      </c>
    </row>
    <row r="146" spans="1:6" x14ac:dyDescent="0.25">
      <c r="A146" s="13">
        <v>1007</v>
      </c>
      <c r="B146" s="73" t="s">
        <v>149</v>
      </c>
      <c r="C146" s="73"/>
      <c r="D146" s="8">
        <v>0</v>
      </c>
      <c r="E146" s="8">
        <v>0</v>
      </c>
      <c r="F146" s="8">
        <v>0</v>
      </c>
    </row>
    <row r="147" spans="1:6" x14ac:dyDescent="0.25">
      <c r="A147" s="13">
        <v>1008</v>
      </c>
      <c r="B147" s="73" t="s">
        <v>150</v>
      </c>
      <c r="C147" s="73"/>
      <c r="D147" s="8">
        <v>0</v>
      </c>
      <c r="E147" s="8">
        <v>0</v>
      </c>
      <c r="F147" s="8">
        <v>0</v>
      </c>
    </row>
    <row r="148" spans="1:6" x14ac:dyDescent="0.25">
      <c r="A148" s="13">
        <v>1009</v>
      </c>
      <c r="B148" s="73" t="s">
        <v>151</v>
      </c>
      <c r="C148" s="73"/>
      <c r="D148" s="8">
        <v>0</v>
      </c>
      <c r="E148" s="8">
        <v>0</v>
      </c>
      <c r="F148" s="8">
        <v>0</v>
      </c>
    </row>
    <row r="149" spans="1:6" x14ac:dyDescent="0.25">
      <c r="A149" s="13">
        <v>1010</v>
      </c>
      <c r="B149" s="73" t="s">
        <v>152</v>
      </c>
      <c r="C149" s="73"/>
      <c r="D149" s="8">
        <v>0</v>
      </c>
      <c r="E149" s="8">
        <v>0</v>
      </c>
      <c r="F149" s="8">
        <v>0</v>
      </c>
    </row>
    <row r="150" spans="1:6" x14ac:dyDescent="0.25">
      <c r="A150" s="13">
        <v>1011</v>
      </c>
      <c r="B150" s="73" t="s">
        <v>153</v>
      </c>
      <c r="C150" s="73"/>
      <c r="D150" s="8">
        <v>0</v>
      </c>
      <c r="E150" s="8">
        <v>0</v>
      </c>
      <c r="F150" s="8">
        <v>0</v>
      </c>
    </row>
    <row r="151" spans="1:6" x14ac:dyDescent="0.25">
      <c r="A151" s="13">
        <v>1012</v>
      </c>
      <c r="B151" s="73" t="s">
        <v>154</v>
      </c>
      <c r="C151" s="73"/>
      <c r="D151" s="8">
        <v>0</v>
      </c>
      <c r="E151" s="8">
        <v>0</v>
      </c>
      <c r="F151" s="8">
        <v>0</v>
      </c>
    </row>
    <row r="152" spans="1:6" ht="15.75" thickBot="1" x14ac:dyDescent="0.3">
      <c r="A152" s="14"/>
      <c r="B152" s="76" t="s">
        <v>41</v>
      </c>
      <c r="C152" s="76"/>
      <c r="D152" s="27">
        <f>SUM(D140:D151)</f>
        <v>0</v>
      </c>
      <c r="E152" s="27">
        <f>SUM(E140:E151)</f>
        <v>0</v>
      </c>
      <c r="F152" s="27">
        <f>SUM(F140:F151)</f>
        <v>0</v>
      </c>
    </row>
    <row r="153" spans="1:6" x14ac:dyDescent="0.25">
      <c r="A153" s="22"/>
      <c r="B153" s="23"/>
      <c r="C153" s="39"/>
      <c r="D153" s="24"/>
      <c r="E153" s="24"/>
    </row>
    <row r="154" spans="1:6" ht="15.75" x14ac:dyDescent="0.25">
      <c r="A154" s="25">
        <v>11</v>
      </c>
      <c r="B154" s="74" t="s">
        <v>15</v>
      </c>
      <c r="C154" s="74"/>
      <c r="D154" s="74"/>
      <c r="E154" s="74"/>
    </row>
    <row r="155" spans="1:6" x14ac:dyDescent="0.25">
      <c r="A155" s="13">
        <v>1101</v>
      </c>
      <c r="B155" s="73" t="s">
        <v>155</v>
      </c>
      <c r="C155" s="73"/>
      <c r="D155" s="8">
        <v>0</v>
      </c>
      <c r="E155" s="8">
        <v>0</v>
      </c>
      <c r="F155" s="8">
        <v>0</v>
      </c>
    </row>
    <row r="156" spans="1:6" x14ac:dyDescent="0.25">
      <c r="A156" s="13">
        <v>1102</v>
      </c>
      <c r="B156" s="73" t="s">
        <v>156</v>
      </c>
      <c r="C156" s="73"/>
      <c r="D156" s="8">
        <v>0</v>
      </c>
      <c r="E156" s="8">
        <v>0</v>
      </c>
      <c r="F156" s="8">
        <v>0</v>
      </c>
    </row>
    <row r="157" spans="1:6" x14ac:dyDescent="0.25">
      <c r="A157" s="13">
        <v>1103</v>
      </c>
      <c r="B157" s="73" t="s">
        <v>157</v>
      </c>
      <c r="C157" s="73"/>
      <c r="D157" s="8">
        <v>0</v>
      </c>
      <c r="E157" s="8">
        <v>0</v>
      </c>
      <c r="F157" s="8">
        <v>0</v>
      </c>
    </row>
    <row r="158" spans="1:6" x14ac:dyDescent="0.25">
      <c r="A158" s="13">
        <v>1104</v>
      </c>
      <c r="B158" s="73" t="s">
        <v>158</v>
      </c>
      <c r="C158" s="73"/>
      <c r="D158" s="8">
        <v>0</v>
      </c>
      <c r="E158" s="8">
        <v>0</v>
      </c>
      <c r="F158" s="8">
        <v>0</v>
      </c>
    </row>
    <row r="159" spans="1:6" x14ac:dyDescent="0.25">
      <c r="A159" s="13">
        <v>1105</v>
      </c>
      <c r="B159" s="73" t="s">
        <v>159</v>
      </c>
      <c r="C159" s="73"/>
      <c r="D159" s="8">
        <v>0</v>
      </c>
      <c r="E159" s="8">
        <v>0</v>
      </c>
      <c r="F159" s="8">
        <v>0</v>
      </c>
    </row>
    <row r="160" spans="1:6" x14ac:dyDescent="0.25">
      <c r="A160" s="13">
        <v>1106</v>
      </c>
      <c r="B160" s="73" t="s">
        <v>160</v>
      </c>
      <c r="C160" s="73"/>
      <c r="D160" s="8">
        <v>0</v>
      </c>
      <c r="E160" s="8">
        <v>0</v>
      </c>
      <c r="F160" s="8">
        <v>0</v>
      </c>
    </row>
    <row r="161" spans="1:6" x14ac:dyDescent="0.25">
      <c r="A161" s="13">
        <v>1107</v>
      </c>
      <c r="B161" s="73" t="s">
        <v>161</v>
      </c>
      <c r="C161" s="73"/>
      <c r="D161" s="8">
        <v>0</v>
      </c>
      <c r="E161" s="8">
        <v>0</v>
      </c>
      <c r="F161" s="8">
        <v>0</v>
      </c>
    </row>
    <row r="162" spans="1:6" x14ac:dyDescent="0.25">
      <c r="A162" s="13">
        <v>1108</v>
      </c>
      <c r="B162" s="73" t="s">
        <v>162</v>
      </c>
      <c r="C162" s="73"/>
      <c r="D162" s="8">
        <v>0</v>
      </c>
      <c r="E162" s="8">
        <v>0</v>
      </c>
      <c r="F162" s="8">
        <v>0</v>
      </c>
    </row>
    <row r="163" spans="1:6" x14ac:dyDescent="0.25">
      <c r="A163" s="13">
        <v>1109</v>
      </c>
      <c r="B163" s="73" t="s">
        <v>163</v>
      </c>
      <c r="C163" s="73"/>
      <c r="D163" s="8">
        <v>0</v>
      </c>
      <c r="E163" s="8">
        <v>0</v>
      </c>
      <c r="F163" s="8">
        <v>0</v>
      </c>
    </row>
    <row r="164" spans="1:6" x14ac:dyDescent="0.25">
      <c r="A164" s="13">
        <v>1110</v>
      </c>
      <c r="B164" s="73" t="s">
        <v>164</v>
      </c>
      <c r="C164" s="73"/>
      <c r="D164" s="8">
        <v>0</v>
      </c>
      <c r="E164" s="8">
        <v>0</v>
      </c>
      <c r="F164" s="8">
        <v>0</v>
      </c>
    </row>
    <row r="165" spans="1:6" x14ac:dyDescent="0.25">
      <c r="A165" s="13">
        <v>1111</v>
      </c>
      <c r="B165" s="73" t="s">
        <v>165</v>
      </c>
      <c r="C165" s="73"/>
      <c r="D165" s="8">
        <v>0</v>
      </c>
      <c r="E165" s="8">
        <v>0</v>
      </c>
      <c r="F165" s="8">
        <v>0</v>
      </c>
    </row>
    <row r="166" spans="1:6" x14ac:dyDescent="0.25">
      <c r="A166" s="13">
        <v>1112</v>
      </c>
      <c r="B166" s="73" t="s">
        <v>154</v>
      </c>
      <c r="C166" s="73"/>
      <c r="D166" s="8">
        <v>0</v>
      </c>
      <c r="E166" s="8">
        <v>0</v>
      </c>
      <c r="F166" s="8">
        <v>0</v>
      </c>
    </row>
    <row r="167" spans="1:6" x14ac:dyDescent="0.25">
      <c r="A167" s="13">
        <v>1113</v>
      </c>
      <c r="B167" s="73" t="s">
        <v>166</v>
      </c>
      <c r="C167" s="73"/>
      <c r="D167" s="8">
        <v>0</v>
      </c>
      <c r="E167" s="8">
        <v>0</v>
      </c>
      <c r="F167" s="8">
        <v>0</v>
      </c>
    </row>
    <row r="168" spans="1:6" ht="15.75" thickBot="1" x14ac:dyDescent="0.3">
      <c r="A168" s="14"/>
      <c r="B168" s="76" t="s">
        <v>41</v>
      </c>
      <c r="C168" s="76"/>
      <c r="D168" s="27">
        <f>SUM(D155:D167)</f>
        <v>0</v>
      </c>
      <c r="E168" s="27">
        <f>SUM(E155:E167)</f>
        <v>0</v>
      </c>
      <c r="F168" s="27">
        <f>SUM(F155:F167)</f>
        <v>0</v>
      </c>
    </row>
    <row r="169" spans="1:6" x14ac:dyDescent="0.25">
      <c r="A169" s="28"/>
      <c r="B169" s="29"/>
      <c r="C169" s="40"/>
      <c r="D169" s="30"/>
      <c r="E169" s="30"/>
    </row>
    <row r="170" spans="1:6" ht="15.75" x14ac:dyDescent="0.25">
      <c r="A170" s="25">
        <v>12</v>
      </c>
      <c r="B170" s="74" t="s">
        <v>167</v>
      </c>
      <c r="C170" s="74"/>
      <c r="D170" s="74"/>
      <c r="E170" s="74"/>
    </row>
    <row r="171" spans="1:6" x14ac:dyDescent="0.25">
      <c r="A171" s="13">
        <v>1201</v>
      </c>
      <c r="B171" s="73" t="s">
        <v>168</v>
      </c>
      <c r="C171" s="73"/>
      <c r="D171" s="8">
        <v>0</v>
      </c>
      <c r="E171" s="8">
        <v>0</v>
      </c>
      <c r="F171" s="8">
        <v>0</v>
      </c>
    </row>
    <row r="172" spans="1:6" x14ac:dyDescent="0.25">
      <c r="A172" s="13">
        <v>1202</v>
      </c>
      <c r="B172" s="73" t="s">
        <v>169</v>
      </c>
      <c r="C172" s="73"/>
      <c r="D172" s="8">
        <v>0</v>
      </c>
      <c r="E172" s="8">
        <v>0</v>
      </c>
      <c r="F172" s="8">
        <v>0</v>
      </c>
    </row>
    <row r="173" spans="1:6" x14ac:dyDescent="0.25">
      <c r="A173" s="13">
        <v>1203</v>
      </c>
      <c r="B173" s="73" t="s">
        <v>170</v>
      </c>
      <c r="C173" s="73"/>
      <c r="D173" s="8">
        <v>0</v>
      </c>
      <c r="E173" s="8">
        <v>0</v>
      </c>
      <c r="F173" s="8">
        <v>0</v>
      </c>
    </row>
    <row r="174" spans="1:6" x14ac:dyDescent="0.25">
      <c r="A174" s="13">
        <v>1204</v>
      </c>
      <c r="B174" s="73" t="s">
        <v>171</v>
      </c>
      <c r="C174" s="73"/>
      <c r="D174" s="8">
        <v>0</v>
      </c>
      <c r="E174" s="8">
        <v>0</v>
      </c>
      <c r="F174" s="8">
        <v>0</v>
      </c>
    </row>
    <row r="175" spans="1:6" x14ac:dyDescent="0.25">
      <c r="A175" s="13">
        <v>1205</v>
      </c>
      <c r="B175" s="73" t="s">
        <v>172</v>
      </c>
      <c r="C175" s="73"/>
      <c r="D175" s="8">
        <v>0</v>
      </c>
      <c r="E175" s="8">
        <v>0</v>
      </c>
      <c r="F175" s="8">
        <v>0</v>
      </c>
    </row>
    <row r="176" spans="1:6" x14ac:dyDescent="0.25">
      <c r="A176" s="13">
        <v>1206</v>
      </c>
      <c r="B176" s="73" t="s">
        <v>173</v>
      </c>
      <c r="C176" s="73"/>
      <c r="D176" s="8">
        <v>0</v>
      </c>
      <c r="E176" s="8">
        <v>0</v>
      </c>
      <c r="F176" s="8">
        <v>0</v>
      </c>
    </row>
    <row r="177" spans="1:6" x14ac:dyDescent="0.25">
      <c r="A177" s="13">
        <v>1207</v>
      </c>
      <c r="B177" s="73" t="s">
        <v>174</v>
      </c>
      <c r="C177" s="73"/>
      <c r="D177" s="8">
        <v>0</v>
      </c>
      <c r="E177" s="8">
        <v>0</v>
      </c>
      <c r="F177" s="8">
        <v>0</v>
      </c>
    </row>
    <row r="178" spans="1:6" x14ac:dyDescent="0.25">
      <c r="A178" s="13">
        <v>1208</v>
      </c>
      <c r="B178" s="73" t="s">
        <v>56</v>
      </c>
      <c r="C178" s="73"/>
      <c r="D178" s="8">
        <v>0</v>
      </c>
      <c r="E178" s="8">
        <v>0</v>
      </c>
      <c r="F178" s="8">
        <v>0</v>
      </c>
    </row>
    <row r="179" spans="1:6" ht="15.75" thickBot="1" x14ac:dyDescent="0.3">
      <c r="A179" s="14"/>
      <c r="B179" s="76" t="s">
        <v>41</v>
      </c>
      <c r="C179" s="76"/>
      <c r="D179" s="27">
        <f>SUM(D171:D178)</f>
        <v>0</v>
      </c>
      <c r="E179" s="27">
        <f>SUM(E171:E178)</f>
        <v>0</v>
      </c>
      <c r="F179" s="27">
        <f>SUM(F171:F178)</f>
        <v>0</v>
      </c>
    </row>
    <row r="180" spans="1:6" x14ac:dyDescent="0.25">
      <c r="A180" s="22"/>
      <c r="B180" s="23"/>
      <c r="C180" s="39"/>
      <c r="D180" s="24"/>
      <c r="E180" s="24"/>
    </row>
    <row r="181" spans="1:6" ht="15.75" x14ac:dyDescent="0.25">
      <c r="A181" s="25">
        <v>13</v>
      </c>
      <c r="B181" s="74" t="s">
        <v>17</v>
      </c>
      <c r="C181" s="74"/>
      <c r="D181" s="74"/>
      <c r="E181" s="74"/>
    </row>
    <row r="182" spans="1:6" x14ac:dyDescent="0.25">
      <c r="A182" s="13">
        <v>1301</v>
      </c>
      <c r="B182" s="73" t="s">
        <v>175</v>
      </c>
      <c r="C182" s="73"/>
      <c r="D182" s="8">
        <v>0</v>
      </c>
      <c r="E182" s="8">
        <v>0</v>
      </c>
      <c r="F182" s="8">
        <v>0</v>
      </c>
    </row>
    <row r="183" spans="1:6" x14ac:dyDescent="0.25">
      <c r="A183" s="13">
        <v>1302</v>
      </c>
      <c r="B183" s="73" t="s">
        <v>176</v>
      </c>
      <c r="C183" s="73"/>
      <c r="D183" s="8">
        <v>0</v>
      </c>
      <c r="E183" s="8">
        <v>0</v>
      </c>
      <c r="F183" s="8">
        <v>0</v>
      </c>
    </row>
    <row r="184" spans="1:6" x14ac:dyDescent="0.25">
      <c r="A184" s="13">
        <v>1303</v>
      </c>
      <c r="B184" s="73" t="s">
        <v>177</v>
      </c>
      <c r="C184" s="73"/>
      <c r="D184" s="8">
        <v>0</v>
      </c>
      <c r="E184" s="8">
        <v>0</v>
      </c>
      <c r="F184" s="8">
        <v>0</v>
      </c>
    </row>
    <row r="185" spans="1:6" x14ac:dyDescent="0.25">
      <c r="A185" s="13">
        <v>1304</v>
      </c>
      <c r="B185" s="73" t="s">
        <v>178</v>
      </c>
      <c r="C185" s="73"/>
      <c r="D185" s="8">
        <v>0</v>
      </c>
      <c r="E185" s="8">
        <v>0</v>
      </c>
      <c r="F185" s="8">
        <v>0</v>
      </c>
    </row>
    <row r="186" spans="1:6" x14ac:dyDescent="0.25">
      <c r="A186" s="13">
        <v>1305</v>
      </c>
      <c r="B186" s="73" t="s">
        <v>56</v>
      </c>
      <c r="C186" s="73"/>
      <c r="D186" s="8">
        <v>0</v>
      </c>
      <c r="E186" s="8">
        <v>0</v>
      </c>
      <c r="F186" s="8">
        <v>0</v>
      </c>
    </row>
    <row r="187" spans="1:6" ht="15.75" thickBot="1" x14ac:dyDescent="0.3">
      <c r="A187" s="14"/>
      <c r="B187" s="76" t="s">
        <v>41</v>
      </c>
      <c r="C187" s="76"/>
      <c r="D187" s="27">
        <f>SUM(D182:D186)</f>
        <v>0</v>
      </c>
      <c r="E187" s="27">
        <f>SUM(E182:E186)</f>
        <v>0</v>
      </c>
      <c r="F187" s="27">
        <f>SUM(F182:F186)</f>
        <v>0</v>
      </c>
    </row>
    <row r="188" spans="1:6" x14ac:dyDescent="0.25">
      <c r="A188" s="22"/>
      <c r="B188" s="23"/>
      <c r="C188" s="39"/>
      <c r="D188" s="24"/>
      <c r="E188" s="24"/>
    </row>
    <row r="189" spans="1:6" ht="15.75" x14ac:dyDescent="0.25">
      <c r="A189" s="25">
        <v>14</v>
      </c>
      <c r="B189" s="74" t="s">
        <v>18</v>
      </c>
      <c r="C189" s="74"/>
      <c r="D189" s="74"/>
      <c r="E189" s="74"/>
    </row>
    <row r="190" spans="1:6" x14ac:dyDescent="0.25">
      <c r="A190" s="13">
        <v>1401</v>
      </c>
      <c r="B190" s="73" t="s">
        <v>179</v>
      </c>
      <c r="C190" s="73"/>
      <c r="D190" s="8">
        <v>0</v>
      </c>
      <c r="E190" s="8">
        <v>0</v>
      </c>
      <c r="F190" s="8">
        <v>0</v>
      </c>
    </row>
    <row r="191" spans="1:6" x14ac:dyDescent="0.25">
      <c r="A191" s="13">
        <v>1402</v>
      </c>
      <c r="B191" s="73" t="s">
        <v>180</v>
      </c>
      <c r="C191" s="73"/>
      <c r="D191" s="8">
        <v>0</v>
      </c>
      <c r="E191" s="8">
        <v>0</v>
      </c>
      <c r="F191" s="8">
        <v>0</v>
      </c>
    </row>
    <row r="192" spans="1:6" x14ac:dyDescent="0.25">
      <c r="A192" s="13">
        <v>1403</v>
      </c>
      <c r="B192" s="73" t="s">
        <v>181</v>
      </c>
      <c r="C192" s="73"/>
      <c r="D192" s="8">
        <v>0</v>
      </c>
      <c r="E192" s="8">
        <v>0</v>
      </c>
      <c r="F192" s="8">
        <v>0</v>
      </c>
    </row>
    <row r="193" spans="1:6" x14ac:dyDescent="0.25">
      <c r="A193" s="13">
        <v>1404</v>
      </c>
      <c r="B193" s="73" t="s">
        <v>182</v>
      </c>
      <c r="C193" s="73"/>
      <c r="D193" s="8">
        <v>0</v>
      </c>
      <c r="E193" s="8">
        <v>0</v>
      </c>
      <c r="F193" s="8">
        <v>0</v>
      </c>
    </row>
    <row r="194" spans="1:6" x14ac:dyDescent="0.25">
      <c r="A194" s="13">
        <v>1405</v>
      </c>
      <c r="B194" s="73" t="s">
        <v>183</v>
      </c>
      <c r="C194" s="73"/>
      <c r="D194" s="8">
        <v>0</v>
      </c>
      <c r="E194" s="8">
        <v>0</v>
      </c>
      <c r="F194" s="8">
        <v>0</v>
      </c>
    </row>
    <row r="195" spans="1:6" x14ac:dyDescent="0.25">
      <c r="A195" s="13">
        <v>1406</v>
      </c>
      <c r="B195" s="73" t="s">
        <v>184</v>
      </c>
      <c r="C195" s="73"/>
      <c r="D195" s="8">
        <v>0</v>
      </c>
      <c r="E195" s="8">
        <v>0</v>
      </c>
      <c r="F195" s="8">
        <v>0</v>
      </c>
    </row>
    <row r="196" spans="1:6" x14ac:dyDescent="0.25">
      <c r="A196" s="13">
        <v>1407</v>
      </c>
      <c r="B196" s="73" t="s">
        <v>56</v>
      </c>
      <c r="C196" s="73"/>
      <c r="D196" s="8">
        <v>0</v>
      </c>
      <c r="E196" s="8">
        <v>0</v>
      </c>
      <c r="F196" s="8">
        <v>0</v>
      </c>
    </row>
    <row r="197" spans="1:6" ht="15.75" thickBot="1" x14ac:dyDescent="0.3">
      <c r="A197" s="14"/>
      <c r="B197" s="76" t="s">
        <v>41</v>
      </c>
      <c r="C197" s="76"/>
      <c r="D197" s="27">
        <f>SUM(D190:D196)</f>
        <v>0</v>
      </c>
      <c r="E197" s="27">
        <f>SUM(E190:E196)</f>
        <v>0</v>
      </c>
      <c r="F197" s="27">
        <f>SUM(F190:F196)</f>
        <v>0</v>
      </c>
    </row>
    <row r="198" spans="1:6" x14ac:dyDescent="0.25">
      <c r="A198" s="22"/>
      <c r="B198" s="23"/>
      <c r="C198" s="39"/>
      <c r="D198" s="24"/>
      <c r="E198" s="24"/>
    </row>
    <row r="199" spans="1:6" ht="15.75" x14ac:dyDescent="0.25">
      <c r="A199" s="25">
        <v>15</v>
      </c>
      <c r="B199" s="74" t="s">
        <v>185</v>
      </c>
      <c r="C199" s="74"/>
      <c r="D199" s="74"/>
      <c r="E199" s="74"/>
    </row>
    <row r="200" spans="1:6" x14ac:dyDescent="0.25">
      <c r="A200" s="13">
        <v>1501</v>
      </c>
      <c r="B200" s="73" t="s">
        <v>186</v>
      </c>
      <c r="C200" s="73"/>
      <c r="D200" s="8">
        <v>0</v>
      </c>
      <c r="E200" s="8">
        <v>0</v>
      </c>
      <c r="F200" s="8">
        <v>0</v>
      </c>
    </row>
    <row r="201" spans="1:6" x14ac:dyDescent="0.25">
      <c r="A201" s="13">
        <v>1502</v>
      </c>
      <c r="B201" s="73" t="s">
        <v>187</v>
      </c>
      <c r="C201" s="73"/>
      <c r="D201" s="8">
        <v>0</v>
      </c>
      <c r="E201" s="8">
        <v>0</v>
      </c>
      <c r="F201" s="8">
        <v>0</v>
      </c>
    </row>
    <row r="202" spans="1:6" x14ac:dyDescent="0.25">
      <c r="A202" s="13">
        <v>1503</v>
      </c>
      <c r="B202" s="73" t="s">
        <v>188</v>
      </c>
      <c r="C202" s="73"/>
      <c r="D202" s="8">
        <v>0</v>
      </c>
      <c r="E202" s="8">
        <v>0</v>
      </c>
      <c r="F202" s="8">
        <v>0</v>
      </c>
    </row>
    <row r="203" spans="1:6" x14ac:dyDescent="0.25">
      <c r="A203" s="13">
        <v>1504</v>
      </c>
      <c r="B203" s="73" t="s">
        <v>189</v>
      </c>
      <c r="C203" s="73"/>
      <c r="D203" s="8">
        <v>0</v>
      </c>
      <c r="E203" s="8">
        <v>0</v>
      </c>
      <c r="F203" s="8">
        <v>0</v>
      </c>
    </row>
    <row r="204" spans="1:6" x14ac:dyDescent="0.25">
      <c r="A204" s="13">
        <v>1505</v>
      </c>
      <c r="B204" s="73" t="s">
        <v>190</v>
      </c>
      <c r="C204" s="73"/>
      <c r="D204" s="8">
        <v>0</v>
      </c>
      <c r="E204" s="8">
        <v>0</v>
      </c>
      <c r="F204" s="8">
        <v>0</v>
      </c>
    </row>
    <row r="205" spans="1:6" x14ac:dyDescent="0.25">
      <c r="A205" s="13">
        <v>1506</v>
      </c>
      <c r="B205" s="73" t="s">
        <v>191</v>
      </c>
      <c r="C205" s="73"/>
      <c r="D205" s="8">
        <v>0</v>
      </c>
      <c r="E205" s="8">
        <v>0</v>
      </c>
      <c r="F205" s="8">
        <v>0</v>
      </c>
    </row>
    <row r="206" spans="1:6" x14ac:dyDescent="0.25">
      <c r="A206" s="13">
        <v>1507</v>
      </c>
      <c r="B206" s="73" t="s">
        <v>166</v>
      </c>
      <c r="C206" s="73"/>
      <c r="D206" s="8">
        <v>0</v>
      </c>
      <c r="E206" s="8">
        <v>0</v>
      </c>
      <c r="F206" s="8">
        <v>0</v>
      </c>
    </row>
    <row r="207" spans="1:6" ht="15.75" thickBot="1" x14ac:dyDescent="0.3">
      <c r="A207" s="14"/>
      <c r="B207" s="76" t="s">
        <v>41</v>
      </c>
      <c r="C207" s="76"/>
      <c r="D207" s="27">
        <f>SUM(D200:D206)</f>
        <v>0</v>
      </c>
      <c r="E207" s="27">
        <f>SUM(E200:E206)</f>
        <v>0</v>
      </c>
      <c r="F207" s="27">
        <f>SUM(F200:F206)</f>
        <v>0</v>
      </c>
    </row>
    <row r="208" spans="1:6" x14ac:dyDescent="0.25">
      <c r="A208" s="22"/>
      <c r="B208" s="23"/>
      <c r="C208" s="39"/>
      <c r="D208" s="24"/>
      <c r="E208" s="24"/>
    </row>
    <row r="209" spans="1:6" ht="15.75" x14ac:dyDescent="0.25">
      <c r="A209" s="25">
        <v>16</v>
      </c>
      <c r="B209" s="74" t="s">
        <v>20</v>
      </c>
      <c r="C209" s="74"/>
      <c r="D209" s="74"/>
      <c r="E209" s="74"/>
    </row>
    <row r="210" spans="1:6" x14ac:dyDescent="0.25">
      <c r="A210" s="13">
        <v>1601</v>
      </c>
      <c r="B210" s="73" t="s">
        <v>192</v>
      </c>
      <c r="C210" s="73"/>
      <c r="D210" s="8">
        <v>0</v>
      </c>
      <c r="E210" s="8">
        <v>0</v>
      </c>
      <c r="F210" s="8">
        <v>0</v>
      </c>
    </row>
    <row r="211" spans="1:6" x14ac:dyDescent="0.25">
      <c r="A211" s="13">
        <v>1602</v>
      </c>
      <c r="B211" s="73" t="s">
        <v>193</v>
      </c>
      <c r="C211" s="73"/>
      <c r="D211" s="8">
        <v>0</v>
      </c>
      <c r="E211" s="8">
        <v>0</v>
      </c>
      <c r="F211" s="8">
        <v>0</v>
      </c>
    </row>
    <row r="212" spans="1:6" x14ac:dyDescent="0.25">
      <c r="A212" s="13">
        <v>1603</v>
      </c>
      <c r="B212" s="73" t="s">
        <v>194</v>
      </c>
      <c r="C212" s="73"/>
      <c r="D212" s="8">
        <v>0</v>
      </c>
      <c r="E212" s="8">
        <v>0</v>
      </c>
      <c r="F212" s="8">
        <v>0</v>
      </c>
    </row>
    <row r="213" spans="1:6" x14ac:dyDescent="0.25">
      <c r="A213" s="13">
        <v>1604</v>
      </c>
      <c r="B213" s="73" t="s">
        <v>195</v>
      </c>
      <c r="C213" s="73"/>
      <c r="D213" s="8">
        <v>0</v>
      </c>
      <c r="E213" s="8">
        <v>0</v>
      </c>
      <c r="F213" s="8">
        <v>0</v>
      </c>
    </row>
    <row r="214" spans="1:6" x14ac:dyDescent="0.25">
      <c r="A214" s="13">
        <v>1605</v>
      </c>
      <c r="B214" s="73" t="s">
        <v>196</v>
      </c>
      <c r="C214" s="73"/>
      <c r="D214" s="8">
        <v>0</v>
      </c>
      <c r="E214" s="8">
        <v>0</v>
      </c>
      <c r="F214" s="8">
        <v>0</v>
      </c>
    </row>
    <row r="215" spans="1:6" x14ac:dyDescent="0.25">
      <c r="A215" s="13">
        <v>1606</v>
      </c>
      <c r="B215" s="73" t="s">
        <v>181</v>
      </c>
      <c r="C215" s="73"/>
      <c r="D215" s="8">
        <v>0</v>
      </c>
      <c r="E215" s="8">
        <v>0</v>
      </c>
      <c r="F215" s="8">
        <v>0</v>
      </c>
    </row>
    <row r="216" spans="1:6" x14ac:dyDescent="0.25">
      <c r="A216" s="13">
        <v>1607</v>
      </c>
      <c r="B216" s="73" t="s">
        <v>197</v>
      </c>
      <c r="C216" s="73"/>
      <c r="D216" s="8">
        <v>0</v>
      </c>
      <c r="E216" s="8">
        <v>0</v>
      </c>
      <c r="F216" s="8">
        <v>0</v>
      </c>
    </row>
    <row r="217" spans="1:6" x14ac:dyDescent="0.25">
      <c r="A217" s="13">
        <v>1608</v>
      </c>
      <c r="B217" s="73" t="s">
        <v>198</v>
      </c>
      <c r="C217" s="73"/>
      <c r="D217" s="8">
        <v>0</v>
      </c>
      <c r="E217" s="8">
        <v>0</v>
      </c>
      <c r="F217" s="8">
        <v>0</v>
      </c>
    </row>
    <row r="218" spans="1:6" x14ac:dyDescent="0.25">
      <c r="A218" s="13">
        <v>1609</v>
      </c>
      <c r="B218" s="73" t="s">
        <v>199</v>
      </c>
      <c r="C218" s="73"/>
      <c r="D218" s="8">
        <v>0</v>
      </c>
      <c r="E218" s="8">
        <v>0</v>
      </c>
      <c r="F218" s="8">
        <v>0</v>
      </c>
    </row>
    <row r="219" spans="1:6" x14ac:dyDescent="0.25">
      <c r="A219" s="13">
        <v>1610</v>
      </c>
      <c r="B219" s="73" t="s">
        <v>200</v>
      </c>
      <c r="C219" s="73"/>
      <c r="D219" s="8">
        <v>0</v>
      </c>
      <c r="E219" s="8">
        <v>0</v>
      </c>
      <c r="F219" s="8">
        <v>0</v>
      </c>
    </row>
    <row r="220" spans="1:6" x14ac:dyDescent="0.25">
      <c r="A220" s="13">
        <v>1611</v>
      </c>
      <c r="B220" s="73" t="s">
        <v>26</v>
      </c>
      <c r="C220" s="73"/>
      <c r="D220" s="8">
        <v>0</v>
      </c>
      <c r="E220" s="8">
        <v>0</v>
      </c>
      <c r="F220" s="8">
        <v>0</v>
      </c>
    </row>
    <row r="221" spans="1:6" x14ac:dyDescent="0.25">
      <c r="A221" s="13">
        <v>1612</v>
      </c>
      <c r="B221" s="73" t="s">
        <v>56</v>
      </c>
      <c r="C221" s="73"/>
      <c r="D221" s="8">
        <v>0</v>
      </c>
      <c r="E221" s="8">
        <v>0</v>
      </c>
      <c r="F221" s="8">
        <v>0</v>
      </c>
    </row>
    <row r="222" spans="1:6" ht="15.75" thickBot="1" x14ac:dyDescent="0.3">
      <c r="A222" s="14"/>
      <c r="B222" s="76" t="s">
        <v>41</v>
      </c>
      <c r="C222" s="76"/>
      <c r="D222" s="27">
        <f>SUM(D210:D221)</f>
        <v>0</v>
      </c>
      <c r="E222" s="27">
        <f>SUM(E210:E221)</f>
        <v>0</v>
      </c>
      <c r="F222" s="27">
        <f>SUM(F210:F221)</f>
        <v>0</v>
      </c>
    </row>
    <row r="223" spans="1:6" x14ac:dyDescent="0.25">
      <c r="A223" s="22"/>
      <c r="B223" s="23"/>
      <c r="C223" s="39"/>
      <c r="D223" s="24"/>
      <c r="E223" s="24"/>
    </row>
    <row r="224" spans="1:6" ht="15.75" x14ac:dyDescent="0.25">
      <c r="A224" s="25">
        <v>17</v>
      </c>
      <c r="B224" s="74" t="s">
        <v>21</v>
      </c>
      <c r="C224" s="74"/>
      <c r="D224" s="74"/>
      <c r="E224" s="74"/>
    </row>
    <row r="225" spans="1:6" x14ac:dyDescent="0.25">
      <c r="A225" s="13">
        <v>1701</v>
      </c>
      <c r="B225" s="73" t="s">
        <v>201</v>
      </c>
      <c r="C225" s="73"/>
      <c r="D225" s="8">
        <v>0</v>
      </c>
      <c r="E225" s="8">
        <v>0</v>
      </c>
      <c r="F225" s="8">
        <v>0</v>
      </c>
    </row>
    <row r="226" spans="1:6" x14ac:dyDescent="0.25">
      <c r="A226" s="13">
        <v>1702</v>
      </c>
      <c r="B226" s="73" t="s">
        <v>202</v>
      </c>
      <c r="C226" s="73"/>
      <c r="D226" s="8">
        <v>0</v>
      </c>
      <c r="E226" s="8">
        <v>0</v>
      </c>
      <c r="F226" s="8">
        <v>0</v>
      </c>
    </row>
    <row r="227" spans="1:6" x14ac:dyDescent="0.25">
      <c r="A227" s="13">
        <v>1703</v>
      </c>
      <c r="B227" s="73" t="s">
        <v>203</v>
      </c>
      <c r="C227" s="73"/>
      <c r="D227" s="8">
        <v>0</v>
      </c>
      <c r="E227" s="8">
        <v>0</v>
      </c>
      <c r="F227" s="8">
        <v>0</v>
      </c>
    </row>
    <row r="228" spans="1:6" x14ac:dyDescent="0.25">
      <c r="A228" s="13">
        <v>1704</v>
      </c>
      <c r="B228" s="73" t="s">
        <v>204</v>
      </c>
      <c r="C228" s="73"/>
      <c r="D228" s="8">
        <v>0</v>
      </c>
      <c r="E228" s="8">
        <v>0</v>
      </c>
      <c r="F228" s="8">
        <v>0</v>
      </c>
    </row>
    <row r="229" spans="1:6" x14ac:dyDescent="0.25">
      <c r="A229" s="13">
        <v>1705</v>
      </c>
      <c r="B229" s="73" t="s">
        <v>205</v>
      </c>
      <c r="C229" s="73"/>
      <c r="D229" s="8">
        <v>0</v>
      </c>
      <c r="E229" s="8">
        <v>0</v>
      </c>
      <c r="F229" s="8">
        <v>0</v>
      </c>
    </row>
    <row r="230" spans="1:6" x14ac:dyDescent="0.25">
      <c r="A230" s="13">
        <v>1706</v>
      </c>
      <c r="B230" s="73" t="s">
        <v>206</v>
      </c>
      <c r="C230" s="73"/>
      <c r="D230" s="8">
        <v>0</v>
      </c>
      <c r="E230" s="8">
        <v>0</v>
      </c>
      <c r="F230" s="8">
        <v>0</v>
      </c>
    </row>
    <row r="231" spans="1:6" x14ac:dyDescent="0.25">
      <c r="A231" s="13">
        <v>1707</v>
      </c>
      <c r="B231" s="73" t="s">
        <v>207</v>
      </c>
      <c r="C231" s="73"/>
      <c r="D231" s="8">
        <v>0</v>
      </c>
      <c r="E231" s="8">
        <v>0</v>
      </c>
      <c r="F231" s="8">
        <v>0</v>
      </c>
    </row>
    <row r="232" spans="1:6" x14ac:dyDescent="0.25">
      <c r="A232" s="13">
        <v>1708</v>
      </c>
      <c r="B232" s="73" t="s">
        <v>208</v>
      </c>
      <c r="C232" s="73"/>
      <c r="D232" s="8">
        <v>0</v>
      </c>
      <c r="E232" s="8">
        <v>0</v>
      </c>
      <c r="F232" s="8">
        <v>0</v>
      </c>
    </row>
    <row r="233" spans="1:6" x14ac:dyDescent="0.25">
      <c r="A233" s="13">
        <v>1709</v>
      </c>
      <c r="B233" s="73" t="s">
        <v>209</v>
      </c>
      <c r="C233" s="73"/>
      <c r="D233" s="8">
        <v>0</v>
      </c>
      <c r="E233" s="8">
        <v>0</v>
      </c>
      <c r="F233" s="8">
        <v>0</v>
      </c>
    </row>
    <row r="234" spans="1:6" x14ac:dyDescent="0.25">
      <c r="A234" s="13">
        <v>1710</v>
      </c>
      <c r="B234" s="73" t="s">
        <v>210</v>
      </c>
      <c r="C234" s="73"/>
      <c r="D234" s="8">
        <v>0</v>
      </c>
      <c r="E234" s="8">
        <v>0</v>
      </c>
      <c r="F234" s="8">
        <v>0</v>
      </c>
    </row>
    <row r="235" spans="1:6" x14ac:dyDescent="0.25">
      <c r="A235" s="13">
        <v>1711</v>
      </c>
      <c r="B235" s="73" t="s">
        <v>211</v>
      </c>
      <c r="C235" s="73"/>
      <c r="D235" s="8">
        <v>0</v>
      </c>
      <c r="E235" s="8">
        <v>0</v>
      </c>
      <c r="F235" s="8">
        <v>0</v>
      </c>
    </row>
    <row r="236" spans="1:6" x14ac:dyDescent="0.25">
      <c r="A236" s="13">
        <v>1712</v>
      </c>
      <c r="B236" s="73" t="s">
        <v>212</v>
      </c>
      <c r="C236" s="73"/>
      <c r="D236" s="8">
        <v>0</v>
      </c>
      <c r="E236" s="8">
        <v>0</v>
      </c>
      <c r="F236" s="8">
        <v>0</v>
      </c>
    </row>
    <row r="237" spans="1:6" x14ac:dyDescent="0.25">
      <c r="A237" s="13">
        <v>1713</v>
      </c>
      <c r="B237" s="73" t="s">
        <v>213</v>
      </c>
      <c r="C237" s="73"/>
      <c r="D237" s="8">
        <v>0</v>
      </c>
      <c r="E237" s="8">
        <v>0</v>
      </c>
      <c r="F237" s="8">
        <v>0</v>
      </c>
    </row>
    <row r="238" spans="1:6" x14ac:dyDescent="0.25">
      <c r="A238" s="13">
        <v>1714</v>
      </c>
      <c r="B238" s="73" t="s">
        <v>214</v>
      </c>
      <c r="C238" s="73"/>
      <c r="D238" s="8">
        <v>0</v>
      </c>
      <c r="E238" s="8">
        <v>0</v>
      </c>
      <c r="F238" s="8">
        <v>0</v>
      </c>
    </row>
    <row r="239" spans="1:6" x14ac:dyDescent="0.25">
      <c r="A239" s="13">
        <v>1715</v>
      </c>
      <c r="B239" s="73" t="s">
        <v>83</v>
      </c>
      <c r="C239" s="73"/>
      <c r="D239" s="8">
        <v>0</v>
      </c>
      <c r="E239" s="8">
        <v>0</v>
      </c>
      <c r="F239" s="8">
        <v>0</v>
      </c>
    </row>
    <row r="240" spans="1:6" x14ac:dyDescent="0.25">
      <c r="A240" s="13">
        <v>1716</v>
      </c>
      <c r="B240" s="73" t="s">
        <v>215</v>
      </c>
      <c r="C240" s="73"/>
      <c r="D240" s="8">
        <v>0</v>
      </c>
      <c r="E240" s="8">
        <v>0</v>
      </c>
      <c r="F240" s="8">
        <v>0</v>
      </c>
    </row>
    <row r="241" spans="1:6" x14ac:dyDescent="0.25">
      <c r="A241" s="13">
        <v>1717</v>
      </c>
      <c r="B241" s="73" t="s">
        <v>166</v>
      </c>
      <c r="C241" s="73"/>
      <c r="D241" s="8">
        <v>0</v>
      </c>
      <c r="E241" s="8">
        <v>0</v>
      </c>
      <c r="F241" s="8">
        <v>0</v>
      </c>
    </row>
    <row r="242" spans="1:6" ht="15.75" thickBot="1" x14ac:dyDescent="0.3">
      <c r="A242" s="14"/>
      <c r="B242" s="76" t="s">
        <v>41</v>
      </c>
      <c r="C242" s="76"/>
      <c r="D242" s="27">
        <f>SUM(D225:D241)</f>
        <v>0</v>
      </c>
      <c r="E242" s="27">
        <f>SUM(E225:E241)</f>
        <v>0</v>
      </c>
      <c r="F242" s="27">
        <f>SUM(F225:F241)</f>
        <v>0</v>
      </c>
    </row>
    <row r="243" spans="1:6" x14ac:dyDescent="0.25">
      <c r="A243" s="22"/>
      <c r="B243" s="23"/>
      <c r="C243" s="39"/>
      <c r="D243" s="24"/>
      <c r="E243" s="24"/>
    </row>
    <row r="244" spans="1:6" ht="15.75" x14ac:dyDescent="0.25">
      <c r="A244" s="25">
        <v>18</v>
      </c>
      <c r="B244" s="74" t="s">
        <v>22</v>
      </c>
      <c r="C244" s="74"/>
      <c r="D244" s="74"/>
      <c r="E244" s="74"/>
    </row>
    <row r="245" spans="1:6" x14ac:dyDescent="0.25">
      <c r="A245" s="13">
        <v>1801</v>
      </c>
      <c r="B245" s="73" t="s">
        <v>216</v>
      </c>
      <c r="C245" s="73"/>
      <c r="D245" s="8">
        <v>0</v>
      </c>
      <c r="E245" s="8">
        <v>0</v>
      </c>
      <c r="F245" s="8">
        <v>0</v>
      </c>
    </row>
    <row r="246" spans="1:6" x14ac:dyDescent="0.25">
      <c r="A246" s="13">
        <v>1802</v>
      </c>
      <c r="B246" s="73" t="s">
        <v>217</v>
      </c>
      <c r="C246" s="73"/>
      <c r="D246" s="8">
        <v>0</v>
      </c>
      <c r="E246" s="8">
        <v>0</v>
      </c>
      <c r="F246" s="8">
        <v>0</v>
      </c>
    </row>
    <row r="247" spans="1:6" x14ac:dyDescent="0.25">
      <c r="A247" s="13">
        <v>1803</v>
      </c>
      <c r="B247" s="73" t="s">
        <v>218</v>
      </c>
      <c r="C247" s="73"/>
      <c r="D247" s="8">
        <v>0</v>
      </c>
      <c r="E247" s="8">
        <v>0</v>
      </c>
      <c r="F247" s="8">
        <v>0</v>
      </c>
    </row>
    <row r="248" spans="1:6" x14ac:dyDescent="0.25">
      <c r="A248" s="13">
        <v>1804</v>
      </c>
      <c r="B248" s="73" t="s">
        <v>219</v>
      </c>
      <c r="C248" s="73"/>
      <c r="D248" s="8">
        <v>0</v>
      </c>
      <c r="E248" s="8">
        <v>0</v>
      </c>
      <c r="F248" s="8">
        <v>0</v>
      </c>
    </row>
    <row r="249" spans="1:6" x14ac:dyDescent="0.25">
      <c r="A249" s="13">
        <v>1805</v>
      </c>
      <c r="B249" s="73" t="s">
        <v>181</v>
      </c>
      <c r="C249" s="73"/>
      <c r="D249" s="8">
        <v>0</v>
      </c>
      <c r="E249" s="8">
        <v>0</v>
      </c>
      <c r="F249" s="8">
        <v>0</v>
      </c>
    </row>
    <row r="250" spans="1:6" x14ac:dyDescent="0.25">
      <c r="A250" s="13">
        <v>1806</v>
      </c>
      <c r="B250" s="73" t="s">
        <v>220</v>
      </c>
      <c r="C250" s="73"/>
      <c r="D250" s="8">
        <v>0</v>
      </c>
      <c r="E250" s="8">
        <v>0</v>
      </c>
      <c r="F250" s="8">
        <v>0</v>
      </c>
    </row>
    <row r="251" spans="1:6" x14ac:dyDescent="0.25">
      <c r="A251" s="13">
        <v>1807</v>
      </c>
      <c r="B251" s="73" t="s">
        <v>154</v>
      </c>
      <c r="C251" s="73"/>
      <c r="D251" s="8">
        <v>0</v>
      </c>
      <c r="E251" s="8">
        <v>0</v>
      </c>
      <c r="F251" s="8">
        <v>0</v>
      </c>
    </row>
    <row r="252" spans="1:6" x14ac:dyDescent="0.25">
      <c r="A252" s="13">
        <v>1808</v>
      </c>
      <c r="B252" s="73" t="s">
        <v>221</v>
      </c>
      <c r="C252" s="73"/>
      <c r="D252" s="8">
        <v>0</v>
      </c>
      <c r="E252" s="8">
        <v>0</v>
      </c>
      <c r="F252" s="8">
        <v>0</v>
      </c>
    </row>
    <row r="253" spans="1:6" x14ac:dyDescent="0.25">
      <c r="A253" s="13">
        <v>1809</v>
      </c>
      <c r="B253" s="73" t="s">
        <v>56</v>
      </c>
      <c r="C253" s="73"/>
      <c r="D253" s="8">
        <v>0</v>
      </c>
      <c r="E253" s="8">
        <v>0</v>
      </c>
      <c r="F253" s="8">
        <v>0</v>
      </c>
    </row>
    <row r="254" spans="1:6" ht="15.75" thickBot="1" x14ac:dyDescent="0.3">
      <c r="A254" s="14"/>
      <c r="B254" s="76" t="s">
        <v>41</v>
      </c>
      <c r="C254" s="76"/>
      <c r="D254" s="27">
        <f>SUM(D245:D253)</f>
        <v>0</v>
      </c>
      <c r="E254" s="27">
        <f>SUM(E245:E253)</f>
        <v>0</v>
      </c>
      <c r="F254" s="27">
        <f>SUM(F245:F253)</f>
        <v>0</v>
      </c>
    </row>
    <row r="255" spans="1:6" x14ac:dyDescent="0.25">
      <c r="A255" s="22"/>
      <c r="B255" s="23"/>
      <c r="C255" s="39"/>
      <c r="D255" s="24"/>
      <c r="E255" s="24"/>
    </row>
    <row r="256" spans="1:6" ht="15.75" x14ac:dyDescent="0.25">
      <c r="A256" s="25">
        <v>19</v>
      </c>
      <c r="B256" s="74" t="s">
        <v>23</v>
      </c>
      <c r="C256" s="74"/>
      <c r="D256" s="74"/>
      <c r="E256" s="74"/>
    </row>
    <row r="257" spans="1:6" x14ac:dyDescent="0.25">
      <c r="A257" s="13">
        <v>1901</v>
      </c>
      <c r="B257" s="73" t="s">
        <v>222</v>
      </c>
      <c r="C257" s="73"/>
      <c r="D257" s="8">
        <v>0</v>
      </c>
      <c r="E257" s="8">
        <v>0</v>
      </c>
      <c r="F257" s="8">
        <v>0</v>
      </c>
    </row>
    <row r="258" spans="1:6" x14ac:dyDescent="0.25">
      <c r="A258" s="13">
        <v>1902</v>
      </c>
      <c r="B258" s="73" t="s">
        <v>122</v>
      </c>
      <c r="C258" s="73"/>
      <c r="D258" s="8">
        <v>0</v>
      </c>
      <c r="E258" s="8">
        <v>0</v>
      </c>
      <c r="F258" s="8">
        <v>0</v>
      </c>
    </row>
    <row r="259" spans="1:6" x14ac:dyDescent="0.25">
      <c r="A259" s="13">
        <v>1903</v>
      </c>
      <c r="B259" s="73" t="s">
        <v>223</v>
      </c>
      <c r="C259" s="73"/>
      <c r="D259" s="8">
        <v>0</v>
      </c>
      <c r="E259" s="8">
        <v>0</v>
      </c>
      <c r="F259" s="8">
        <v>0</v>
      </c>
    </row>
    <row r="260" spans="1:6" x14ac:dyDescent="0.25">
      <c r="A260" s="13">
        <v>1904</v>
      </c>
      <c r="B260" s="73" t="s">
        <v>224</v>
      </c>
      <c r="C260" s="73"/>
      <c r="D260" s="8">
        <v>0</v>
      </c>
      <c r="E260" s="8">
        <v>0</v>
      </c>
      <c r="F260" s="8">
        <v>0</v>
      </c>
    </row>
    <row r="261" spans="1:6" x14ac:dyDescent="0.25">
      <c r="A261" s="13">
        <v>1905</v>
      </c>
      <c r="B261" s="73" t="s">
        <v>225</v>
      </c>
      <c r="C261" s="73"/>
      <c r="D261" s="8">
        <v>0</v>
      </c>
      <c r="E261" s="8">
        <v>0</v>
      </c>
      <c r="F261" s="8">
        <v>0</v>
      </c>
    </row>
    <row r="262" spans="1:6" x14ac:dyDescent="0.25">
      <c r="A262" s="13">
        <v>1906</v>
      </c>
      <c r="B262" s="73" t="s">
        <v>181</v>
      </c>
      <c r="C262" s="73"/>
      <c r="D262" s="8">
        <v>0</v>
      </c>
      <c r="E262" s="8">
        <v>0</v>
      </c>
      <c r="F262" s="8">
        <v>0</v>
      </c>
    </row>
    <row r="263" spans="1:6" x14ac:dyDescent="0.25">
      <c r="A263" s="13">
        <v>1907</v>
      </c>
      <c r="B263" s="73" t="s">
        <v>226</v>
      </c>
      <c r="C263" s="73"/>
      <c r="D263" s="8">
        <v>0</v>
      </c>
      <c r="E263" s="8">
        <v>0</v>
      </c>
      <c r="F263" s="8">
        <v>0</v>
      </c>
    </row>
    <row r="264" spans="1:6" x14ac:dyDescent="0.25">
      <c r="A264" s="13">
        <v>1908</v>
      </c>
      <c r="B264" s="73" t="s">
        <v>227</v>
      </c>
      <c r="C264" s="73"/>
      <c r="D264" s="8">
        <v>0</v>
      </c>
      <c r="E264" s="8">
        <v>0</v>
      </c>
      <c r="F264" s="8">
        <v>0</v>
      </c>
    </row>
    <row r="265" spans="1:6" x14ac:dyDescent="0.25">
      <c r="A265" s="13">
        <v>1909</v>
      </c>
      <c r="B265" s="73" t="s">
        <v>228</v>
      </c>
      <c r="C265" s="73"/>
      <c r="D265" s="8">
        <v>0</v>
      </c>
      <c r="E265" s="8">
        <v>0</v>
      </c>
      <c r="F265" s="8">
        <v>0</v>
      </c>
    </row>
    <row r="266" spans="1:6" x14ac:dyDescent="0.25">
      <c r="A266" s="13">
        <v>1910</v>
      </c>
      <c r="B266" s="73" t="s">
        <v>229</v>
      </c>
      <c r="C266" s="73"/>
      <c r="D266" s="8">
        <v>0</v>
      </c>
      <c r="E266" s="8">
        <v>0</v>
      </c>
      <c r="F266" s="8">
        <v>0</v>
      </c>
    </row>
    <row r="267" spans="1:6" x14ac:dyDescent="0.25">
      <c r="A267" s="13">
        <v>1911</v>
      </c>
      <c r="B267" s="73" t="s">
        <v>230</v>
      </c>
      <c r="C267" s="73"/>
      <c r="D267" s="8">
        <v>0</v>
      </c>
      <c r="E267" s="8">
        <v>0</v>
      </c>
      <c r="F267" s="8">
        <v>0</v>
      </c>
    </row>
    <row r="268" spans="1:6" x14ac:dyDescent="0.25">
      <c r="A268" s="13">
        <v>1912</v>
      </c>
      <c r="B268" s="73" t="s">
        <v>215</v>
      </c>
      <c r="C268" s="73"/>
      <c r="D268" s="8">
        <v>0</v>
      </c>
      <c r="E268" s="8">
        <v>0</v>
      </c>
      <c r="F268" s="8">
        <v>0</v>
      </c>
    </row>
    <row r="269" spans="1:6" x14ac:dyDescent="0.25">
      <c r="A269" s="13">
        <v>1913</v>
      </c>
      <c r="B269" s="73" t="s">
        <v>56</v>
      </c>
      <c r="C269" s="73"/>
      <c r="D269" s="8">
        <v>0</v>
      </c>
      <c r="E269" s="8">
        <v>0</v>
      </c>
      <c r="F269" s="8">
        <v>0</v>
      </c>
    </row>
    <row r="270" spans="1:6" ht="15.75" thickBot="1" x14ac:dyDescent="0.3">
      <c r="A270" s="14"/>
      <c r="B270" s="76" t="s">
        <v>41</v>
      </c>
      <c r="C270" s="76"/>
      <c r="D270" s="27">
        <f>SUM(D257:D269)</f>
        <v>0</v>
      </c>
      <c r="E270" s="27">
        <f>SUM(E257:E269)</f>
        <v>0</v>
      </c>
      <c r="F270" s="27">
        <f>SUM(F257:F269)</f>
        <v>0</v>
      </c>
    </row>
    <row r="271" spans="1:6" x14ac:dyDescent="0.25">
      <c r="A271" s="22"/>
      <c r="B271" s="23"/>
      <c r="C271" s="39"/>
      <c r="D271" s="24"/>
      <c r="E271" s="24"/>
    </row>
    <row r="272" spans="1:6" ht="15.75" x14ac:dyDescent="0.25">
      <c r="A272" s="25">
        <v>20</v>
      </c>
      <c r="B272" s="74" t="s">
        <v>231</v>
      </c>
      <c r="C272" s="74"/>
      <c r="D272" s="74"/>
      <c r="E272" s="74"/>
    </row>
    <row r="273" spans="1:6" x14ac:dyDescent="0.25">
      <c r="A273" s="13">
        <v>2001</v>
      </c>
      <c r="B273" s="73" t="s">
        <v>232</v>
      </c>
      <c r="C273" s="73"/>
      <c r="D273" s="8">
        <v>0</v>
      </c>
      <c r="E273" s="8">
        <v>0</v>
      </c>
      <c r="F273" s="8">
        <v>0</v>
      </c>
    </row>
    <row r="274" spans="1:6" x14ac:dyDescent="0.25">
      <c r="A274" s="13">
        <v>2002</v>
      </c>
      <c r="B274" s="73" t="s">
        <v>224</v>
      </c>
      <c r="C274" s="73"/>
      <c r="D274" s="8">
        <v>0</v>
      </c>
      <c r="E274" s="8">
        <v>0</v>
      </c>
      <c r="F274" s="8">
        <v>0</v>
      </c>
    </row>
    <row r="275" spans="1:6" x14ac:dyDescent="0.25">
      <c r="A275" s="13">
        <v>2003</v>
      </c>
      <c r="B275" s="73" t="s">
        <v>233</v>
      </c>
      <c r="C275" s="73"/>
      <c r="D275" s="8">
        <v>0</v>
      </c>
      <c r="E275" s="8">
        <v>0</v>
      </c>
      <c r="F275" s="8">
        <v>0</v>
      </c>
    </row>
    <row r="276" spans="1:6" x14ac:dyDescent="0.25">
      <c r="A276" s="13">
        <v>2004</v>
      </c>
      <c r="B276" s="73" t="s">
        <v>181</v>
      </c>
      <c r="C276" s="73"/>
      <c r="D276" s="8">
        <v>0</v>
      </c>
      <c r="E276" s="8">
        <v>0</v>
      </c>
      <c r="F276" s="8">
        <v>0</v>
      </c>
    </row>
    <row r="277" spans="1:6" x14ac:dyDescent="0.25">
      <c r="A277" s="13">
        <v>2005</v>
      </c>
      <c r="B277" s="73" t="s">
        <v>183</v>
      </c>
      <c r="C277" s="73"/>
      <c r="D277" s="8">
        <v>0</v>
      </c>
      <c r="E277" s="8">
        <v>0</v>
      </c>
      <c r="F277" s="8">
        <v>0</v>
      </c>
    </row>
    <row r="278" spans="1:6" x14ac:dyDescent="0.25">
      <c r="A278" s="13">
        <v>2006</v>
      </c>
      <c r="B278" s="73" t="s">
        <v>234</v>
      </c>
      <c r="C278" s="73"/>
      <c r="D278" s="8">
        <v>0</v>
      </c>
      <c r="E278" s="8">
        <v>0</v>
      </c>
      <c r="F278" s="8">
        <v>0</v>
      </c>
    </row>
    <row r="279" spans="1:6" x14ac:dyDescent="0.25">
      <c r="A279" s="13">
        <v>2007</v>
      </c>
      <c r="B279" s="73" t="s">
        <v>235</v>
      </c>
      <c r="C279" s="73"/>
      <c r="D279" s="8">
        <v>0</v>
      </c>
      <c r="E279" s="8">
        <v>0</v>
      </c>
      <c r="F279" s="8">
        <v>0</v>
      </c>
    </row>
    <row r="280" spans="1:6" x14ac:dyDescent="0.25">
      <c r="A280" s="13">
        <v>2008</v>
      </c>
      <c r="B280" s="73" t="s">
        <v>236</v>
      </c>
      <c r="C280" s="73"/>
      <c r="D280" s="8">
        <v>0</v>
      </c>
      <c r="E280" s="8">
        <v>0</v>
      </c>
      <c r="F280" s="8">
        <v>0</v>
      </c>
    </row>
    <row r="281" spans="1:6" x14ac:dyDescent="0.25">
      <c r="A281" s="13">
        <v>2009</v>
      </c>
      <c r="B281" s="73" t="s">
        <v>56</v>
      </c>
      <c r="C281" s="73"/>
      <c r="D281" s="8">
        <v>0</v>
      </c>
      <c r="E281" s="8">
        <v>0</v>
      </c>
      <c r="F281" s="8">
        <v>0</v>
      </c>
    </row>
    <row r="282" spans="1:6" ht="15.75" thickBot="1" x14ac:dyDescent="0.3">
      <c r="A282" s="14"/>
      <c r="B282" s="76" t="s">
        <v>41</v>
      </c>
      <c r="C282" s="76"/>
      <c r="D282" s="27">
        <f>SUM(D273:D281)</f>
        <v>0</v>
      </c>
      <c r="E282" s="27">
        <f>SUM(E273:E281)</f>
        <v>0</v>
      </c>
      <c r="F282" s="27">
        <f>SUM(F273:F281)</f>
        <v>0</v>
      </c>
    </row>
    <row r="283" spans="1:6" x14ac:dyDescent="0.25">
      <c r="A283" s="22"/>
      <c r="B283" s="23"/>
      <c r="C283" s="39"/>
      <c r="D283" s="24"/>
      <c r="E283" s="24"/>
    </row>
    <row r="284" spans="1:6" ht="15.75" x14ac:dyDescent="0.25">
      <c r="A284" s="25">
        <v>21</v>
      </c>
      <c r="B284" s="74" t="s">
        <v>25</v>
      </c>
      <c r="C284" s="74"/>
      <c r="D284" s="74"/>
      <c r="E284" s="74"/>
    </row>
    <row r="285" spans="1:6" x14ac:dyDescent="0.25">
      <c r="A285" s="13">
        <v>2101</v>
      </c>
      <c r="B285" s="73" t="s">
        <v>237</v>
      </c>
      <c r="C285" s="73"/>
      <c r="D285" s="8">
        <v>0</v>
      </c>
      <c r="E285" s="8">
        <v>0</v>
      </c>
      <c r="F285" s="8">
        <v>0</v>
      </c>
    </row>
    <row r="286" spans="1:6" x14ac:dyDescent="0.25">
      <c r="A286" s="13">
        <v>2102</v>
      </c>
      <c r="B286" s="73" t="s">
        <v>238</v>
      </c>
      <c r="C286" s="73"/>
      <c r="D286" s="8">
        <v>0</v>
      </c>
      <c r="E286" s="8">
        <v>0</v>
      </c>
      <c r="F286" s="8">
        <v>0</v>
      </c>
    </row>
    <row r="287" spans="1:6" x14ac:dyDescent="0.25">
      <c r="A287" s="13">
        <v>2103</v>
      </c>
      <c r="B287" s="73" t="s">
        <v>239</v>
      </c>
      <c r="C287" s="73"/>
      <c r="D287" s="8">
        <v>0</v>
      </c>
      <c r="E287" s="8">
        <v>0</v>
      </c>
      <c r="F287" s="8">
        <v>0</v>
      </c>
    </row>
    <row r="288" spans="1:6" x14ac:dyDescent="0.25">
      <c r="A288" s="13">
        <v>2104</v>
      </c>
      <c r="B288" s="73" t="s">
        <v>240</v>
      </c>
      <c r="C288" s="73"/>
      <c r="D288" s="8">
        <v>0</v>
      </c>
      <c r="E288" s="8">
        <v>0</v>
      </c>
      <c r="F288" s="8">
        <v>0</v>
      </c>
    </row>
    <row r="289" spans="1:6" x14ac:dyDescent="0.25">
      <c r="A289" s="13">
        <v>2105</v>
      </c>
      <c r="B289" s="73" t="s">
        <v>241</v>
      </c>
      <c r="C289" s="73"/>
      <c r="D289" s="8">
        <v>0</v>
      </c>
      <c r="E289" s="8">
        <v>0</v>
      </c>
      <c r="F289" s="8">
        <v>0</v>
      </c>
    </row>
    <row r="290" spans="1:6" x14ac:dyDescent="0.25">
      <c r="A290" s="13">
        <v>2106</v>
      </c>
      <c r="B290" s="73" t="s">
        <v>242</v>
      </c>
      <c r="C290" s="73"/>
      <c r="D290" s="8">
        <v>0</v>
      </c>
      <c r="E290" s="8">
        <v>0</v>
      </c>
      <c r="F290" s="8">
        <v>0</v>
      </c>
    </row>
    <row r="291" spans="1:6" x14ac:dyDescent="0.25">
      <c r="A291" s="13">
        <v>2107</v>
      </c>
      <c r="B291" s="73" t="s">
        <v>243</v>
      </c>
      <c r="C291" s="73"/>
      <c r="D291" s="8">
        <v>0</v>
      </c>
      <c r="E291" s="8">
        <v>0</v>
      </c>
      <c r="F291" s="8">
        <v>0</v>
      </c>
    </row>
    <row r="292" spans="1:6" x14ac:dyDescent="0.25">
      <c r="A292" s="13">
        <v>2108</v>
      </c>
      <c r="B292" s="73" t="s">
        <v>183</v>
      </c>
      <c r="C292" s="73"/>
      <c r="D292" s="8">
        <v>0</v>
      </c>
      <c r="E292" s="8">
        <v>0</v>
      </c>
      <c r="F292" s="8">
        <v>0</v>
      </c>
    </row>
    <row r="293" spans="1:6" x14ac:dyDescent="0.25">
      <c r="A293" s="13">
        <v>2109</v>
      </c>
      <c r="B293" s="73" t="s">
        <v>244</v>
      </c>
      <c r="C293" s="73"/>
      <c r="D293" s="8">
        <v>0</v>
      </c>
      <c r="E293" s="8">
        <v>0</v>
      </c>
      <c r="F293" s="8">
        <v>0</v>
      </c>
    </row>
    <row r="294" spans="1:6" x14ac:dyDescent="0.25">
      <c r="A294" s="13">
        <v>2110</v>
      </c>
      <c r="B294" s="73" t="s">
        <v>245</v>
      </c>
      <c r="C294" s="73"/>
      <c r="D294" s="8">
        <v>0</v>
      </c>
      <c r="E294" s="8">
        <v>0</v>
      </c>
      <c r="F294" s="8">
        <v>0</v>
      </c>
    </row>
    <row r="295" spans="1:6" x14ac:dyDescent="0.25">
      <c r="A295" s="13">
        <v>2111</v>
      </c>
      <c r="B295" s="73" t="s">
        <v>246</v>
      </c>
      <c r="C295" s="73"/>
      <c r="D295" s="8">
        <v>0</v>
      </c>
      <c r="E295" s="8">
        <v>0</v>
      </c>
      <c r="F295" s="8">
        <v>0</v>
      </c>
    </row>
    <row r="296" spans="1:6" x14ac:dyDescent="0.25">
      <c r="A296" s="13">
        <v>2112</v>
      </c>
      <c r="B296" s="73" t="s">
        <v>247</v>
      </c>
      <c r="C296" s="73"/>
      <c r="D296" s="8">
        <v>0</v>
      </c>
      <c r="E296" s="8">
        <v>0</v>
      </c>
      <c r="F296" s="8">
        <v>0</v>
      </c>
    </row>
    <row r="297" spans="1:6" x14ac:dyDescent="0.25">
      <c r="A297" s="13">
        <v>2113</v>
      </c>
      <c r="B297" s="73" t="s">
        <v>248</v>
      </c>
      <c r="C297" s="73"/>
      <c r="D297" s="8">
        <v>0</v>
      </c>
      <c r="E297" s="8">
        <v>0</v>
      </c>
      <c r="F297" s="8">
        <v>0</v>
      </c>
    </row>
    <row r="298" spans="1:6" x14ac:dyDescent="0.25">
      <c r="A298" s="13">
        <v>2114</v>
      </c>
      <c r="B298" s="73" t="s">
        <v>249</v>
      </c>
      <c r="C298" s="73"/>
      <c r="D298" s="8">
        <v>0</v>
      </c>
      <c r="E298" s="8">
        <v>0</v>
      </c>
      <c r="F298" s="8">
        <v>0</v>
      </c>
    </row>
    <row r="299" spans="1:6" x14ac:dyDescent="0.25">
      <c r="A299" s="13">
        <v>2115</v>
      </c>
      <c r="B299" s="73" t="s">
        <v>250</v>
      </c>
      <c r="C299" s="73"/>
      <c r="D299" s="8">
        <v>0</v>
      </c>
      <c r="E299" s="8">
        <v>0</v>
      </c>
      <c r="F299" s="8">
        <v>0</v>
      </c>
    </row>
    <row r="300" spans="1:6" x14ac:dyDescent="0.25">
      <c r="A300" s="13">
        <v>2116</v>
      </c>
      <c r="B300" s="73" t="s">
        <v>251</v>
      </c>
      <c r="C300" s="73"/>
      <c r="D300" s="8">
        <v>0</v>
      </c>
      <c r="E300" s="8">
        <v>0</v>
      </c>
      <c r="F300" s="8">
        <v>0</v>
      </c>
    </row>
    <row r="301" spans="1:6" x14ac:dyDescent="0.25">
      <c r="A301" s="13">
        <v>2117</v>
      </c>
      <c r="B301" s="73" t="s">
        <v>252</v>
      </c>
      <c r="C301" s="73"/>
      <c r="D301" s="8">
        <v>0</v>
      </c>
      <c r="E301" s="8">
        <v>0</v>
      </c>
      <c r="F301" s="8">
        <v>0</v>
      </c>
    </row>
    <row r="302" spans="1:6" x14ac:dyDescent="0.25">
      <c r="A302" s="13">
        <v>2118</v>
      </c>
      <c r="B302" s="73" t="s">
        <v>253</v>
      </c>
      <c r="C302" s="73"/>
      <c r="D302" s="8">
        <v>0</v>
      </c>
      <c r="E302" s="8">
        <v>0</v>
      </c>
      <c r="F302" s="8">
        <v>0</v>
      </c>
    </row>
    <row r="303" spans="1:6" x14ac:dyDescent="0.25">
      <c r="A303" s="13">
        <v>2119</v>
      </c>
      <c r="B303" s="73" t="s">
        <v>254</v>
      </c>
      <c r="C303" s="73"/>
      <c r="D303" s="8">
        <v>0</v>
      </c>
      <c r="E303" s="8">
        <v>0</v>
      </c>
      <c r="F303" s="8">
        <v>0</v>
      </c>
    </row>
    <row r="304" spans="1:6" x14ac:dyDescent="0.25">
      <c r="A304" s="13">
        <v>2120</v>
      </c>
      <c r="B304" s="73" t="s">
        <v>56</v>
      </c>
      <c r="C304" s="73"/>
      <c r="D304" s="8">
        <v>0</v>
      </c>
      <c r="E304" s="8">
        <v>0</v>
      </c>
      <c r="F304" s="8">
        <v>0</v>
      </c>
    </row>
    <row r="305" spans="1:6" ht="15.75" thickBot="1" x14ac:dyDescent="0.3">
      <c r="A305" s="14"/>
      <c r="B305" s="76" t="s">
        <v>41</v>
      </c>
      <c r="C305" s="76"/>
      <c r="D305" s="27">
        <f>SUM(D285:D304)</f>
        <v>0</v>
      </c>
      <c r="E305" s="27">
        <f>SUM(E285:E304)</f>
        <v>0</v>
      </c>
      <c r="F305" s="27">
        <f>SUM(F285:F304)</f>
        <v>0</v>
      </c>
    </row>
    <row r="306" spans="1:6" x14ac:dyDescent="0.25">
      <c r="A306" s="22"/>
      <c r="B306" s="23"/>
      <c r="C306" s="39"/>
      <c r="D306" s="24"/>
      <c r="E306" s="24"/>
    </row>
    <row r="307" spans="1:6" ht="15.75" x14ac:dyDescent="0.25">
      <c r="A307" s="25">
        <v>22</v>
      </c>
      <c r="B307" s="74" t="s">
        <v>83</v>
      </c>
      <c r="C307" s="74"/>
      <c r="D307" s="74"/>
      <c r="E307" s="74"/>
    </row>
    <row r="308" spans="1:6" x14ac:dyDescent="0.25">
      <c r="A308" s="13">
        <v>2201</v>
      </c>
      <c r="B308" s="73" t="s">
        <v>255</v>
      </c>
      <c r="C308" s="73"/>
      <c r="D308" s="8">
        <v>0</v>
      </c>
      <c r="E308" s="8">
        <v>0</v>
      </c>
      <c r="F308" s="8">
        <v>0</v>
      </c>
    </row>
    <row r="309" spans="1:6" x14ac:dyDescent="0.25">
      <c r="A309" s="13">
        <v>2202</v>
      </c>
      <c r="B309" s="73" t="s">
        <v>256</v>
      </c>
      <c r="C309" s="73"/>
      <c r="D309" s="8">
        <v>0</v>
      </c>
      <c r="E309" s="8">
        <v>0</v>
      </c>
      <c r="F309" s="8">
        <v>0</v>
      </c>
    </row>
    <row r="310" spans="1:6" x14ac:dyDescent="0.25">
      <c r="A310" s="13">
        <v>2203</v>
      </c>
      <c r="B310" s="73" t="s">
        <v>257</v>
      </c>
      <c r="C310" s="73"/>
      <c r="D310" s="8">
        <v>0</v>
      </c>
      <c r="E310" s="8">
        <v>0</v>
      </c>
      <c r="F310" s="8">
        <v>0</v>
      </c>
    </row>
    <row r="311" spans="1:6" x14ac:dyDescent="0.25">
      <c r="A311" s="13">
        <v>2204</v>
      </c>
      <c r="B311" s="73" t="s">
        <v>258</v>
      </c>
      <c r="C311" s="73"/>
      <c r="D311" s="8">
        <v>0</v>
      </c>
      <c r="E311" s="8">
        <v>0</v>
      </c>
      <c r="F311" s="8">
        <v>0</v>
      </c>
    </row>
    <row r="312" spans="1:6" x14ac:dyDescent="0.25">
      <c r="A312" s="13">
        <v>2205</v>
      </c>
      <c r="B312" s="73" t="s">
        <v>259</v>
      </c>
      <c r="C312" s="73"/>
      <c r="D312" s="8">
        <v>0</v>
      </c>
      <c r="E312" s="8">
        <v>0</v>
      </c>
      <c r="F312" s="8">
        <v>0</v>
      </c>
    </row>
    <row r="313" spans="1:6" x14ac:dyDescent="0.25">
      <c r="A313" s="13">
        <v>2206</v>
      </c>
      <c r="B313" s="73" t="s">
        <v>87</v>
      </c>
      <c r="C313" s="73"/>
      <c r="D313" s="8">
        <v>0</v>
      </c>
      <c r="E313" s="8">
        <v>0</v>
      </c>
      <c r="F313" s="8">
        <v>0</v>
      </c>
    </row>
    <row r="314" spans="1:6" x14ac:dyDescent="0.25">
      <c r="A314" s="13">
        <v>2207</v>
      </c>
      <c r="B314" s="73" t="s">
        <v>86</v>
      </c>
      <c r="C314" s="73"/>
      <c r="D314" s="8">
        <v>0</v>
      </c>
      <c r="E314" s="8">
        <v>0</v>
      </c>
      <c r="F314" s="8">
        <v>0</v>
      </c>
    </row>
    <row r="315" spans="1:6" x14ac:dyDescent="0.25">
      <c r="A315" s="13">
        <v>2208</v>
      </c>
      <c r="B315" s="73" t="s">
        <v>260</v>
      </c>
      <c r="C315" s="73"/>
      <c r="D315" s="8">
        <v>0</v>
      </c>
      <c r="E315" s="8">
        <v>0</v>
      </c>
      <c r="F315" s="8">
        <v>0</v>
      </c>
    </row>
    <row r="316" spans="1:6" x14ac:dyDescent="0.25">
      <c r="A316" s="13">
        <v>2209</v>
      </c>
      <c r="B316" s="73" t="s">
        <v>85</v>
      </c>
      <c r="C316" s="73"/>
      <c r="D316" s="8">
        <v>0</v>
      </c>
      <c r="E316" s="8">
        <v>0</v>
      </c>
      <c r="F316" s="8">
        <v>0</v>
      </c>
    </row>
    <row r="317" spans="1:6" x14ac:dyDescent="0.25">
      <c r="A317" s="13">
        <v>2210</v>
      </c>
      <c r="B317" s="73" t="s">
        <v>56</v>
      </c>
      <c r="C317" s="73"/>
      <c r="D317" s="8">
        <v>0</v>
      </c>
      <c r="E317" s="8">
        <v>0</v>
      </c>
      <c r="F317" s="8">
        <v>0</v>
      </c>
    </row>
    <row r="318" spans="1:6" ht="15.75" thickBot="1" x14ac:dyDescent="0.3">
      <c r="A318" s="14"/>
      <c r="B318" s="76" t="s">
        <v>41</v>
      </c>
      <c r="C318" s="76"/>
      <c r="D318" s="27">
        <f>SUM(D308:D317)</f>
        <v>0</v>
      </c>
      <c r="E318" s="27">
        <f>SUM(E308:E317)</f>
        <v>0</v>
      </c>
      <c r="F318" s="27">
        <f>SUM(F308:F317)</f>
        <v>0</v>
      </c>
    </row>
    <row r="319" spans="1:6" x14ac:dyDescent="0.25">
      <c r="A319" s="22"/>
      <c r="B319" s="23"/>
      <c r="C319" s="39"/>
      <c r="D319" s="24"/>
      <c r="E319" s="24"/>
    </row>
    <row r="320" spans="1:6" ht="15.75" x14ac:dyDescent="0.25">
      <c r="A320" s="25">
        <v>23</v>
      </c>
      <c r="B320" s="74" t="s">
        <v>27</v>
      </c>
      <c r="C320" s="74"/>
      <c r="D320" s="74"/>
      <c r="E320" s="74"/>
    </row>
    <row r="321" spans="1:6" x14ac:dyDescent="0.25">
      <c r="A321" s="13">
        <v>2301</v>
      </c>
      <c r="B321" s="73" t="s">
        <v>261</v>
      </c>
      <c r="C321" s="73"/>
      <c r="D321" s="8">
        <v>0</v>
      </c>
      <c r="E321" s="8">
        <v>0</v>
      </c>
      <c r="F321" s="8">
        <v>0</v>
      </c>
    </row>
    <row r="322" spans="1:6" x14ac:dyDescent="0.25">
      <c r="A322" s="13">
        <v>2302</v>
      </c>
      <c r="B322" s="73" t="s">
        <v>262</v>
      </c>
      <c r="C322" s="73"/>
      <c r="D322" s="8">
        <v>0</v>
      </c>
      <c r="E322" s="8">
        <v>0</v>
      </c>
      <c r="F322" s="8">
        <v>0</v>
      </c>
    </row>
    <row r="323" spans="1:6" x14ac:dyDescent="0.25">
      <c r="A323" s="13">
        <v>2303</v>
      </c>
      <c r="B323" s="73" t="s">
        <v>263</v>
      </c>
      <c r="C323" s="73"/>
      <c r="D323" s="8">
        <v>0</v>
      </c>
      <c r="E323" s="8">
        <v>0</v>
      </c>
      <c r="F323" s="8">
        <v>0</v>
      </c>
    </row>
    <row r="324" spans="1:6" x14ac:dyDescent="0.25">
      <c r="A324" s="13">
        <v>2304</v>
      </c>
      <c r="B324" s="73" t="s">
        <v>264</v>
      </c>
      <c r="C324" s="73"/>
      <c r="D324" s="8">
        <v>0</v>
      </c>
      <c r="E324" s="8">
        <v>0</v>
      </c>
      <c r="F324" s="8">
        <v>0</v>
      </c>
    </row>
    <row r="325" spans="1:6" x14ac:dyDescent="0.25">
      <c r="A325" s="13">
        <v>2305</v>
      </c>
      <c r="B325" s="73" t="s">
        <v>265</v>
      </c>
      <c r="C325" s="73"/>
      <c r="D325" s="8">
        <v>0</v>
      </c>
      <c r="E325" s="8">
        <v>0</v>
      </c>
      <c r="F325" s="8">
        <v>0</v>
      </c>
    </row>
    <row r="326" spans="1:6" x14ac:dyDescent="0.25">
      <c r="A326" s="13">
        <v>2306</v>
      </c>
      <c r="B326" s="73" t="s">
        <v>266</v>
      </c>
      <c r="C326" s="73"/>
      <c r="D326" s="8">
        <v>0</v>
      </c>
      <c r="E326" s="8">
        <v>0</v>
      </c>
      <c r="F326" s="8">
        <v>0</v>
      </c>
    </row>
    <row r="327" spans="1:6" x14ac:dyDescent="0.25">
      <c r="A327" s="13">
        <v>2307</v>
      </c>
      <c r="B327" s="73" t="s">
        <v>267</v>
      </c>
      <c r="C327" s="73"/>
      <c r="D327" s="8">
        <v>0</v>
      </c>
      <c r="E327" s="8">
        <v>0</v>
      </c>
      <c r="F327" s="8">
        <v>0</v>
      </c>
    </row>
    <row r="328" spans="1:6" x14ac:dyDescent="0.25">
      <c r="A328" s="13">
        <v>2308</v>
      </c>
      <c r="B328" s="73" t="s">
        <v>268</v>
      </c>
      <c r="C328" s="73"/>
      <c r="D328" s="8">
        <v>0</v>
      </c>
      <c r="E328" s="8">
        <v>0</v>
      </c>
      <c r="F328" s="8">
        <v>0</v>
      </c>
    </row>
    <row r="329" spans="1:6" x14ac:dyDescent="0.25">
      <c r="A329" s="13">
        <v>2309</v>
      </c>
      <c r="B329" s="73" t="s">
        <v>269</v>
      </c>
      <c r="C329" s="73"/>
      <c r="D329" s="8">
        <v>0</v>
      </c>
      <c r="E329" s="8">
        <v>0</v>
      </c>
      <c r="F329" s="8">
        <v>0</v>
      </c>
    </row>
    <row r="330" spans="1:6" x14ac:dyDescent="0.25">
      <c r="A330" s="13">
        <v>2310</v>
      </c>
      <c r="B330" s="73" t="s">
        <v>166</v>
      </c>
      <c r="C330" s="73"/>
      <c r="D330" s="8">
        <v>0</v>
      </c>
      <c r="E330" s="8">
        <v>0</v>
      </c>
      <c r="F330" s="8">
        <v>0</v>
      </c>
    </row>
    <row r="331" spans="1:6" ht="15.75" thickBot="1" x14ac:dyDescent="0.3">
      <c r="A331" s="14"/>
      <c r="B331" s="76" t="s">
        <v>41</v>
      </c>
      <c r="C331" s="76"/>
      <c r="D331" s="27">
        <f>SUM(D321:D330)</f>
        <v>0</v>
      </c>
      <c r="E331" s="27">
        <f>SUM(E321:E330)</f>
        <v>0</v>
      </c>
      <c r="F331" s="27">
        <f>SUM(F321:F330)</f>
        <v>0</v>
      </c>
    </row>
    <row r="332" spans="1:6" x14ac:dyDescent="0.25">
      <c r="A332" s="22"/>
      <c r="B332" s="23"/>
      <c r="C332" s="39"/>
      <c r="D332" s="24"/>
      <c r="E332" s="24"/>
    </row>
    <row r="333" spans="1:6" ht="15.75" x14ac:dyDescent="0.25">
      <c r="A333" s="25">
        <v>24</v>
      </c>
      <c r="B333" s="74" t="s">
        <v>28</v>
      </c>
      <c r="C333" s="74"/>
      <c r="D333" s="74"/>
      <c r="E333" s="74"/>
    </row>
    <row r="334" spans="1:6" x14ac:dyDescent="0.25">
      <c r="A334" s="13">
        <v>2401</v>
      </c>
      <c r="B334" s="73" t="s">
        <v>270</v>
      </c>
      <c r="C334" s="73"/>
      <c r="D334" s="8">
        <v>0</v>
      </c>
      <c r="E334" s="8">
        <v>0</v>
      </c>
      <c r="F334" s="8">
        <v>0</v>
      </c>
    </row>
    <row r="335" spans="1:6" x14ac:dyDescent="0.25">
      <c r="A335" s="13">
        <v>2402</v>
      </c>
      <c r="B335" s="73" t="s">
        <v>271</v>
      </c>
      <c r="C335" s="73"/>
      <c r="D335" s="8">
        <v>0</v>
      </c>
      <c r="E335" s="8">
        <v>0</v>
      </c>
      <c r="F335" s="8">
        <v>0</v>
      </c>
    </row>
    <row r="336" spans="1:6" x14ac:dyDescent="0.25">
      <c r="A336" s="13">
        <v>2403</v>
      </c>
      <c r="B336" s="73" t="s">
        <v>272</v>
      </c>
      <c r="C336" s="73"/>
      <c r="D336" s="8">
        <v>0</v>
      </c>
      <c r="E336" s="8">
        <v>0</v>
      </c>
      <c r="F336" s="8">
        <v>0</v>
      </c>
    </row>
    <row r="337" spans="1:6" x14ac:dyDescent="0.25">
      <c r="A337" s="13">
        <v>2404</v>
      </c>
      <c r="B337" s="73" t="s">
        <v>166</v>
      </c>
      <c r="C337" s="73"/>
      <c r="D337" s="8">
        <v>0</v>
      </c>
      <c r="E337" s="8">
        <v>0</v>
      </c>
      <c r="F337" s="8">
        <v>0</v>
      </c>
    </row>
    <row r="338" spans="1:6" ht="15.75" thickBot="1" x14ac:dyDescent="0.3">
      <c r="A338" s="14"/>
      <c r="B338" s="76" t="s">
        <v>41</v>
      </c>
      <c r="C338" s="76"/>
      <c r="D338" s="27">
        <f>SUM(D334:D337)</f>
        <v>0</v>
      </c>
      <c r="E338" s="27">
        <f>SUM(E334:E337)</f>
        <v>0</v>
      </c>
      <c r="F338" s="27">
        <f>SUM(F334:F337)</f>
        <v>0</v>
      </c>
    </row>
    <row r="339" spans="1:6" x14ac:dyDescent="0.25">
      <c r="A339" s="22"/>
      <c r="B339" s="23"/>
      <c r="C339" s="39"/>
      <c r="D339" s="24"/>
      <c r="E339" s="24"/>
    </row>
    <row r="340" spans="1:6" ht="15.75" x14ac:dyDescent="0.25">
      <c r="A340" s="25">
        <v>25</v>
      </c>
      <c r="B340" s="74" t="s">
        <v>29</v>
      </c>
      <c r="C340" s="74"/>
      <c r="D340" s="74"/>
      <c r="E340" s="74"/>
    </row>
    <row r="341" spans="1:6" x14ac:dyDescent="0.25">
      <c r="A341" s="13">
        <v>2501</v>
      </c>
      <c r="B341" s="73" t="s">
        <v>273</v>
      </c>
      <c r="C341" s="73"/>
      <c r="D341" s="8">
        <v>0</v>
      </c>
      <c r="E341" s="8">
        <v>0</v>
      </c>
      <c r="F341" s="8">
        <v>0</v>
      </c>
    </row>
    <row r="342" spans="1:6" x14ac:dyDescent="0.25">
      <c r="A342" s="13">
        <v>2502</v>
      </c>
      <c r="B342" s="73" t="s">
        <v>181</v>
      </c>
      <c r="C342" s="73"/>
      <c r="D342" s="8">
        <v>0</v>
      </c>
      <c r="E342" s="8">
        <v>0</v>
      </c>
      <c r="F342" s="8">
        <v>0</v>
      </c>
    </row>
    <row r="343" spans="1:6" x14ac:dyDescent="0.25">
      <c r="A343" s="13">
        <v>2503</v>
      </c>
      <c r="B343" s="73" t="s">
        <v>274</v>
      </c>
      <c r="C343" s="73"/>
      <c r="D343" s="8">
        <v>0</v>
      </c>
      <c r="E343" s="8">
        <v>0</v>
      </c>
      <c r="F343" s="8">
        <v>0</v>
      </c>
    </row>
    <row r="344" spans="1:6" x14ac:dyDescent="0.25">
      <c r="A344" s="13">
        <v>2504</v>
      </c>
      <c r="B344" s="73" t="s">
        <v>275</v>
      </c>
      <c r="C344" s="73"/>
      <c r="D344" s="8">
        <v>0</v>
      </c>
      <c r="E344" s="8">
        <v>0</v>
      </c>
      <c r="F344" s="8">
        <v>0</v>
      </c>
    </row>
    <row r="345" spans="1:6" x14ac:dyDescent="0.25">
      <c r="A345" s="13">
        <v>2505</v>
      </c>
      <c r="B345" s="73" t="s">
        <v>276</v>
      </c>
      <c r="C345" s="73"/>
      <c r="D345" s="8">
        <v>0</v>
      </c>
      <c r="E345" s="8">
        <v>0</v>
      </c>
      <c r="F345" s="8">
        <v>0</v>
      </c>
    </row>
    <row r="346" spans="1:6" x14ac:dyDescent="0.25">
      <c r="A346" s="13">
        <v>2506</v>
      </c>
      <c r="B346" s="73" t="s">
        <v>277</v>
      </c>
      <c r="C346" s="73"/>
      <c r="D346" s="8">
        <v>0</v>
      </c>
      <c r="E346" s="8">
        <v>0</v>
      </c>
      <c r="F346" s="8">
        <v>0</v>
      </c>
    </row>
    <row r="347" spans="1:6" x14ac:dyDescent="0.25">
      <c r="A347" s="13">
        <v>2507</v>
      </c>
      <c r="B347" s="73" t="s">
        <v>278</v>
      </c>
      <c r="C347" s="73"/>
      <c r="D347" s="8">
        <v>0</v>
      </c>
      <c r="E347" s="8">
        <v>0</v>
      </c>
      <c r="F347" s="8">
        <v>0</v>
      </c>
    </row>
    <row r="348" spans="1:6" x14ac:dyDescent="0.25">
      <c r="A348" s="13">
        <v>2508</v>
      </c>
      <c r="B348" s="73" t="s">
        <v>279</v>
      </c>
      <c r="C348" s="73"/>
      <c r="D348" s="8">
        <v>0</v>
      </c>
      <c r="E348" s="8">
        <v>0</v>
      </c>
      <c r="F348" s="8">
        <v>0</v>
      </c>
    </row>
    <row r="349" spans="1:6" x14ac:dyDescent="0.25">
      <c r="A349" s="13">
        <v>2509</v>
      </c>
      <c r="B349" s="73" t="s">
        <v>280</v>
      </c>
      <c r="C349" s="73"/>
      <c r="D349" s="8">
        <v>0</v>
      </c>
      <c r="E349" s="8">
        <v>0</v>
      </c>
      <c r="F349" s="8">
        <v>0</v>
      </c>
    </row>
    <row r="350" spans="1:6" x14ac:dyDescent="0.25">
      <c r="A350" s="13">
        <v>2510</v>
      </c>
      <c r="B350" s="73" t="s">
        <v>281</v>
      </c>
      <c r="C350" s="73"/>
      <c r="D350" s="8">
        <v>0</v>
      </c>
      <c r="E350" s="8">
        <v>0</v>
      </c>
      <c r="F350" s="8">
        <v>0</v>
      </c>
    </row>
    <row r="351" spans="1:6" x14ac:dyDescent="0.25">
      <c r="A351" s="13">
        <v>2511</v>
      </c>
      <c r="B351" s="73" t="s">
        <v>282</v>
      </c>
      <c r="C351" s="73"/>
      <c r="D351" s="8">
        <v>0</v>
      </c>
      <c r="E351" s="8">
        <v>0</v>
      </c>
      <c r="F351" s="8">
        <v>0</v>
      </c>
    </row>
    <row r="352" spans="1:6" x14ac:dyDescent="0.25">
      <c r="A352" s="13">
        <v>2512</v>
      </c>
      <c r="B352" s="73" t="s">
        <v>154</v>
      </c>
      <c r="C352" s="73"/>
      <c r="D352" s="8">
        <v>0</v>
      </c>
      <c r="E352" s="8">
        <v>0</v>
      </c>
      <c r="F352" s="8">
        <v>0</v>
      </c>
    </row>
    <row r="353" spans="1:6" x14ac:dyDescent="0.25">
      <c r="A353" s="13">
        <v>2513</v>
      </c>
      <c r="B353" s="73" t="s">
        <v>178</v>
      </c>
      <c r="C353" s="73"/>
      <c r="D353" s="8">
        <v>0</v>
      </c>
      <c r="E353" s="8">
        <v>0</v>
      </c>
      <c r="F353" s="8">
        <v>0</v>
      </c>
    </row>
    <row r="354" spans="1:6" x14ac:dyDescent="0.25">
      <c r="A354" s="13">
        <v>2514</v>
      </c>
      <c r="B354" s="73" t="s">
        <v>283</v>
      </c>
      <c r="C354" s="73"/>
      <c r="D354" s="8">
        <v>0</v>
      </c>
      <c r="E354" s="8">
        <v>0</v>
      </c>
      <c r="F354" s="8">
        <v>0</v>
      </c>
    </row>
    <row r="355" spans="1:6" x14ac:dyDescent="0.25">
      <c r="A355" s="13">
        <v>2515</v>
      </c>
      <c r="B355" s="73" t="s">
        <v>284</v>
      </c>
      <c r="C355" s="73"/>
      <c r="D355" s="8">
        <v>0</v>
      </c>
      <c r="E355" s="8">
        <v>0</v>
      </c>
      <c r="F355" s="8">
        <v>0</v>
      </c>
    </row>
    <row r="356" spans="1:6" x14ac:dyDescent="0.25">
      <c r="A356" s="13">
        <v>2516</v>
      </c>
      <c r="B356" s="73" t="s">
        <v>56</v>
      </c>
      <c r="C356" s="73"/>
      <c r="D356" s="8">
        <v>0</v>
      </c>
      <c r="E356" s="8">
        <v>0</v>
      </c>
      <c r="F356" s="8">
        <v>0</v>
      </c>
    </row>
    <row r="357" spans="1:6" ht="15.75" thickBot="1" x14ac:dyDescent="0.3">
      <c r="A357" s="14"/>
      <c r="B357" s="76" t="s">
        <v>41</v>
      </c>
      <c r="C357" s="76"/>
      <c r="D357" s="27">
        <f>SUM(D341:D356)</f>
        <v>0</v>
      </c>
      <c r="E357" s="27">
        <f>SUM(E341:E356)</f>
        <v>0</v>
      </c>
      <c r="F357" s="27">
        <f>SUM(F341:F356)</f>
        <v>0</v>
      </c>
    </row>
    <row r="358" spans="1:6" x14ac:dyDescent="0.25">
      <c r="A358" s="22"/>
      <c r="B358" s="23"/>
      <c r="C358" s="39"/>
      <c r="D358" s="24"/>
      <c r="E358" s="24"/>
    </row>
    <row r="359" spans="1:6" ht="15.75" x14ac:dyDescent="0.25">
      <c r="A359" s="25">
        <v>26</v>
      </c>
      <c r="B359" s="74" t="s">
        <v>30</v>
      </c>
      <c r="C359" s="74"/>
      <c r="D359" s="31"/>
      <c r="E359" s="31"/>
    </row>
    <row r="360" spans="1:6" x14ac:dyDescent="0.25">
      <c r="A360" s="13">
        <v>2601</v>
      </c>
      <c r="B360" s="73" t="s">
        <v>285</v>
      </c>
      <c r="C360" s="73"/>
      <c r="D360" s="8">
        <v>0</v>
      </c>
      <c r="E360" s="8">
        <v>0</v>
      </c>
      <c r="F360" s="8">
        <v>0</v>
      </c>
    </row>
    <row r="361" spans="1:6" x14ac:dyDescent="0.25">
      <c r="A361" s="13">
        <v>2602</v>
      </c>
      <c r="B361" s="73" t="s">
        <v>286</v>
      </c>
      <c r="C361" s="73"/>
      <c r="D361" s="8">
        <v>0</v>
      </c>
      <c r="E361" s="8">
        <v>0</v>
      </c>
      <c r="F361" s="8">
        <v>0</v>
      </c>
    </row>
    <row r="362" spans="1:6" x14ac:dyDescent="0.25">
      <c r="A362" s="13">
        <v>2603</v>
      </c>
      <c r="B362" s="73" t="s">
        <v>287</v>
      </c>
      <c r="C362" s="73"/>
      <c r="D362" s="8">
        <v>0</v>
      </c>
      <c r="E362" s="8">
        <v>0</v>
      </c>
      <c r="F362" s="8">
        <v>0</v>
      </c>
    </row>
    <row r="363" spans="1:6" x14ac:dyDescent="0.25">
      <c r="A363" s="13">
        <v>2604</v>
      </c>
      <c r="B363" s="73" t="s">
        <v>288</v>
      </c>
      <c r="C363" s="73"/>
      <c r="D363" s="8">
        <v>0</v>
      </c>
      <c r="E363" s="8">
        <v>0</v>
      </c>
      <c r="F363" s="8">
        <v>0</v>
      </c>
    </row>
    <row r="364" spans="1:6" x14ac:dyDescent="0.25">
      <c r="A364" s="13">
        <v>2605</v>
      </c>
      <c r="B364" s="73" t="s">
        <v>289</v>
      </c>
      <c r="C364" s="73"/>
      <c r="D364" s="8">
        <v>0</v>
      </c>
      <c r="E364" s="8">
        <v>0</v>
      </c>
      <c r="F364" s="8">
        <v>0</v>
      </c>
    </row>
    <row r="365" spans="1:6" x14ac:dyDescent="0.25">
      <c r="A365" s="13">
        <v>2606</v>
      </c>
      <c r="B365" s="73" t="s">
        <v>290</v>
      </c>
      <c r="C365" s="73"/>
      <c r="D365" s="8">
        <v>0</v>
      </c>
      <c r="E365" s="8">
        <v>0</v>
      </c>
      <c r="F365" s="8">
        <v>0</v>
      </c>
    </row>
    <row r="366" spans="1:6" x14ac:dyDescent="0.25">
      <c r="A366" s="13">
        <v>2607</v>
      </c>
      <c r="B366" s="77" t="s">
        <v>291</v>
      </c>
      <c r="C366" s="77"/>
      <c r="D366" s="8">
        <v>0</v>
      </c>
      <c r="E366" s="8">
        <v>0</v>
      </c>
      <c r="F366" s="8">
        <v>0</v>
      </c>
    </row>
    <row r="367" spans="1:6" x14ac:dyDescent="0.25">
      <c r="A367" s="13">
        <v>2608</v>
      </c>
      <c r="B367" s="73" t="s">
        <v>292</v>
      </c>
      <c r="C367" s="73"/>
      <c r="D367" s="8">
        <v>0</v>
      </c>
      <c r="E367" s="8">
        <v>0</v>
      </c>
      <c r="F367" s="8">
        <v>0</v>
      </c>
    </row>
    <row r="368" spans="1:6" x14ac:dyDescent="0.25">
      <c r="A368" s="13">
        <v>2609</v>
      </c>
      <c r="B368" s="73" t="s">
        <v>282</v>
      </c>
      <c r="C368" s="73"/>
      <c r="D368" s="8">
        <v>0</v>
      </c>
      <c r="E368" s="8">
        <v>0</v>
      </c>
      <c r="F368" s="8">
        <v>0</v>
      </c>
    </row>
    <row r="369" spans="1:6" x14ac:dyDescent="0.25">
      <c r="A369" s="13">
        <v>2610</v>
      </c>
      <c r="B369" s="73" t="s">
        <v>293</v>
      </c>
      <c r="C369" s="73"/>
      <c r="D369" s="8">
        <v>0</v>
      </c>
      <c r="E369" s="8">
        <v>0</v>
      </c>
      <c r="F369" s="8">
        <v>0</v>
      </c>
    </row>
    <row r="370" spans="1:6" x14ac:dyDescent="0.25">
      <c r="A370" s="13">
        <v>2611</v>
      </c>
      <c r="B370" s="73" t="s">
        <v>56</v>
      </c>
      <c r="C370" s="73"/>
      <c r="D370" s="8">
        <v>0</v>
      </c>
      <c r="E370" s="8">
        <v>0</v>
      </c>
      <c r="F370" s="8">
        <v>0</v>
      </c>
    </row>
    <row r="371" spans="1:6" ht="15.75" thickBot="1" x14ac:dyDescent="0.3">
      <c r="A371" s="14"/>
      <c r="B371" s="76" t="s">
        <v>41</v>
      </c>
      <c r="C371" s="76"/>
      <c r="D371" s="27">
        <f>SUM(D360:D370)</f>
        <v>0</v>
      </c>
      <c r="E371" s="27">
        <f>SUM(E360:E370)</f>
        <v>0</v>
      </c>
      <c r="F371" s="27">
        <f>SUM(F360:F370)</f>
        <v>0</v>
      </c>
    </row>
    <row r="372" spans="1:6" x14ac:dyDescent="0.25">
      <c r="A372" s="22"/>
      <c r="B372" s="23"/>
      <c r="C372" s="39"/>
      <c r="D372" s="24"/>
      <c r="E372" s="24"/>
    </row>
    <row r="373" spans="1:6" ht="15.75" x14ac:dyDescent="0.25">
      <c r="A373" s="25">
        <v>27</v>
      </c>
      <c r="B373" s="74" t="s">
        <v>31</v>
      </c>
      <c r="C373" s="74"/>
      <c r="D373" s="74"/>
      <c r="E373" s="74"/>
    </row>
    <row r="374" spans="1:6" x14ac:dyDescent="0.25">
      <c r="A374" s="13">
        <v>2701</v>
      </c>
      <c r="B374" s="73" t="s">
        <v>294</v>
      </c>
      <c r="C374" s="73"/>
      <c r="D374" s="8">
        <v>0</v>
      </c>
      <c r="E374" s="8">
        <v>0</v>
      </c>
      <c r="F374" s="8">
        <v>0</v>
      </c>
    </row>
    <row r="375" spans="1:6" x14ac:dyDescent="0.25">
      <c r="A375" s="13">
        <v>2702</v>
      </c>
      <c r="B375" s="73" t="s">
        <v>295</v>
      </c>
      <c r="C375" s="73"/>
      <c r="D375" s="8">
        <v>0</v>
      </c>
      <c r="E375" s="8">
        <v>0</v>
      </c>
      <c r="F375" s="8">
        <v>0</v>
      </c>
    </row>
    <row r="376" spans="1:6" x14ac:dyDescent="0.25">
      <c r="A376" s="13">
        <v>2703</v>
      </c>
      <c r="B376" s="73" t="s">
        <v>296</v>
      </c>
      <c r="C376" s="73"/>
      <c r="D376" s="8">
        <v>0</v>
      </c>
      <c r="E376" s="8">
        <v>0</v>
      </c>
      <c r="F376" s="8">
        <v>0</v>
      </c>
    </row>
    <row r="377" spans="1:6" x14ac:dyDescent="0.25">
      <c r="A377" s="13">
        <v>2704</v>
      </c>
      <c r="B377" s="73" t="s">
        <v>297</v>
      </c>
      <c r="C377" s="73"/>
      <c r="D377" s="8">
        <v>0</v>
      </c>
      <c r="E377" s="8">
        <v>0</v>
      </c>
      <c r="F377" s="8">
        <v>0</v>
      </c>
    </row>
    <row r="378" spans="1:6" x14ac:dyDescent="0.25">
      <c r="A378" s="13">
        <v>2705</v>
      </c>
      <c r="B378" s="73" t="s">
        <v>298</v>
      </c>
      <c r="C378" s="73"/>
      <c r="D378" s="8">
        <v>0</v>
      </c>
      <c r="E378" s="8">
        <v>0</v>
      </c>
      <c r="F378" s="8">
        <v>0</v>
      </c>
    </row>
    <row r="379" spans="1:6" x14ac:dyDescent="0.25">
      <c r="A379" s="13">
        <v>2706</v>
      </c>
      <c r="B379" s="73" t="s">
        <v>299</v>
      </c>
      <c r="C379" s="73"/>
      <c r="D379" s="8">
        <v>0</v>
      </c>
      <c r="E379" s="8">
        <v>0</v>
      </c>
      <c r="F379" s="8">
        <v>0</v>
      </c>
    </row>
    <row r="380" spans="1:6" x14ac:dyDescent="0.25">
      <c r="A380" s="13">
        <v>2707</v>
      </c>
      <c r="B380" s="73" t="s">
        <v>300</v>
      </c>
      <c r="C380" s="73"/>
      <c r="D380" s="8">
        <v>0</v>
      </c>
      <c r="E380" s="8">
        <v>0</v>
      </c>
      <c r="F380" s="8">
        <v>0</v>
      </c>
    </row>
    <row r="381" spans="1:6" x14ac:dyDescent="0.25">
      <c r="A381" s="13">
        <v>2708</v>
      </c>
      <c r="B381" s="73" t="s">
        <v>166</v>
      </c>
      <c r="C381" s="73"/>
      <c r="D381" s="8">
        <v>0</v>
      </c>
      <c r="E381" s="8">
        <v>0</v>
      </c>
      <c r="F381" s="8">
        <v>0</v>
      </c>
    </row>
    <row r="382" spans="1:6" ht="15.75" thickBot="1" x14ac:dyDescent="0.3">
      <c r="A382" s="14"/>
      <c r="B382" s="76" t="s">
        <v>41</v>
      </c>
      <c r="C382" s="76"/>
      <c r="D382" s="27">
        <f>SUM(D374:D381)</f>
        <v>0</v>
      </c>
      <c r="E382" s="27">
        <f>SUM(E374:E381)</f>
        <v>0</v>
      </c>
      <c r="F382" s="27">
        <f>SUM(F374:F381)</f>
        <v>0</v>
      </c>
    </row>
    <row r="383" spans="1:6" x14ac:dyDescent="0.25">
      <c r="A383" s="22"/>
      <c r="B383" s="23"/>
      <c r="C383" s="39"/>
      <c r="D383" s="24"/>
      <c r="E383" s="24"/>
    </row>
    <row r="384" spans="1:6" ht="15.75" x14ac:dyDescent="0.25">
      <c r="A384" s="25">
        <v>28</v>
      </c>
      <c r="B384" s="74" t="s">
        <v>32</v>
      </c>
      <c r="C384" s="74"/>
      <c r="D384" s="74"/>
      <c r="E384" s="74"/>
    </row>
    <row r="385" spans="1:6" x14ac:dyDescent="0.25">
      <c r="A385" s="13">
        <v>2801</v>
      </c>
      <c r="B385" s="73" t="s">
        <v>301</v>
      </c>
      <c r="C385" s="73"/>
      <c r="D385" s="26">
        <v>0</v>
      </c>
      <c r="E385" s="26">
        <v>0</v>
      </c>
      <c r="F385" s="26">
        <v>0</v>
      </c>
    </row>
    <row r="386" spans="1:6" x14ac:dyDescent="0.25">
      <c r="A386" s="13">
        <v>2802</v>
      </c>
      <c r="B386" s="73" t="s">
        <v>302</v>
      </c>
      <c r="C386" s="73"/>
      <c r="D386" s="26">
        <v>0</v>
      </c>
      <c r="E386" s="26">
        <v>0</v>
      </c>
      <c r="F386" s="26">
        <v>0</v>
      </c>
    </row>
    <row r="387" spans="1:6" x14ac:dyDescent="0.25">
      <c r="A387" s="13">
        <v>2803</v>
      </c>
      <c r="B387" s="73" t="s">
        <v>303</v>
      </c>
      <c r="C387" s="73"/>
      <c r="D387" s="26">
        <v>0</v>
      </c>
      <c r="E387" s="26">
        <v>0</v>
      </c>
      <c r="F387" s="26">
        <v>0</v>
      </c>
    </row>
    <row r="388" spans="1:6" x14ac:dyDescent="0.25">
      <c r="A388" s="13">
        <v>2804</v>
      </c>
      <c r="B388" s="73" t="s">
        <v>166</v>
      </c>
      <c r="C388" s="73"/>
      <c r="D388" s="26">
        <v>0</v>
      </c>
      <c r="E388" s="26">
        <v>0</v>
      </c>
      <c r="F388" s="26">
        <v>0</v>
      </c>
    </row>
    <row r="389" spans="1:6" ht="15.75" thickBot="1" x14ac:dyDescent="0.3">
      <c r="A389" s="14"/>
      <c r="B389" s="76" t="s">
        <v>41</v>
      </c>
      <c r="C389" s="76"/>
      <c r="D389" s="27">
        <f>SUM(D385:D388)</f>
        <v>0</v>
      </c>
      <c r="E389" s="27">
        <f>SUM(E385:E388)</f>
        <v>0</v>
      </c>
      <c r="F389" s="27">
        <f>SUM(F385:F388)</f>
        <v>0</v>
      </c>
    </row>
    <row r="390" spans="1:6" x14ac:dyDescent="0.25">
      <c r="A390" s="22"/>
      <c r="B390" s="23"/>
      <c r="C390" s="39"/>
      <c r="D390" s="24"/>
      <c r="E390" s="24"/>
    </row>
    <row r="391" spans="1:6" ht="15.75" x14ac:dyDescent="0.25">
      <c r="A391" s="25">
        <v>29</v>
      </c>
      <c r="B391" s="74" t="s">
        <v>33</v>
      </c>
      <c r="C391" s="74"/>
      <c r="D391" s="74"/>
      <c r="E391" s="74"/>
    </row>
    <row r="392" spans="1:6" x14ac:dyDescent="0.25">
      <c r="A392" s="13">
        <v>2901</v>
      </c>
      <c r="B392" s="73" t="s">
        <v>304</v>
      </c>
      <c r="C392" s="73"/>
      <c r="D392" s="8">
        <v>0</v>
      </c>
      <c r="E392" s="8">
        <v>0</v>
      </c>
      <c r="F392" s="8">
        <v>0</v>
      </c>
    </row>
    <row r="393" spans="1:6" x14ac:dyDescent="0.25">
      <c r="A393" s="13">
        <v>2902</v>
      </c>
      <c r="B393" s="73" t="s">
        <v>305</v>
      </c>
      <c r="C393" s="73"/>
      <c r="D393" s="8">
        <v>0</v>
      </c>
      <c r="E393" s="8">
        <v>0</v>
      </c>
      <c r="F393" s="8">
        <v>0</v>
      </c>
    </row>
    <row r="394" spans="1:6" x14ac:dyDescent="0.25">
      <c r="A394" s="13">
        <v>2903</v>
      </c>
      <c r="B394" s="73" t="s">
        <v>306</v>
      </c>
      <c r="C394" s="73"/>
      <c r="D394" s="8">
        <v>0</v>
      </c>
      <c r="E394" s="8">
        <v>0</v>
      </c>
      <c r="F394" s="8">
        <v>0</v>
      </c>
    </row>
    <row r="395" spans="1:6" x14ac:dyDescent="0.25">
      <c r="A395" s="13">
        <v>2904</v>
      </c>
      <c r="B395" s="73" t="s">
        <v>307</v>
      </c>
      <c r="C395" s="73"/>
      <c r="D395" s="8">
        <v>0</v>
      </c>
      <c r="E395" s="8">
        <v>0</v>
      </c>
      <c r="F395" s="8">
        <v>0</v>
      </c>
    </row>
    <row r="396" spans="1:6" x14ac:dyDescent="0.25">
      <c r="A396" s="13">
        <v>2905</v>
      </c>
      <c r="B396" s="73" t="s">
        <v>308</v>
      </c>
      <c r="C396" s="73"/>
      <c r="D396" s="8">
        <v>0</v>
      </c>
      <c r="E396" s="8">
        <v>0</v>
      </c>
      <c r="F396" s="8">
        <v>0</v>
      </c>
    </row>
    <row r="397" spans="1:6" x14ac:dyDescent="0.25">
      <c r="A397" s="13">
        <v>2906</v>
      </c>
      <c r="B397" s="73" t="s">
        <v>56</v>
      </c>
      <c r="C397" s="73"/>
      <c r="D397" s="8">
        <v>0</v>
      </c>
      <c r="E397" s="8">
        <v>0</v>
      </c>
      <c r="F397" s="8">
        <v>0</v>
      </c>
    </row>
    <row r="398" spans="1:6" ht="15.75" thickBot="1" x14ac:dyDescent="0.3">
      <c r="A398" s="14"/>
      <c r="B398" s="76" t="s">
        <v>41</v>
      </c>
      <c r="C398" s="76"/>
      <c r="D398" s="27">
        <f>SUM(D392:D397)</f>
        <v>0</v>
      </c>
      <c r="E398" s="27">
        <f>SUM(E392:E397)</f>
        <v>0</v>
      </c>
      <c r="F398" s="27">
        <f>SUM(F392:F397)</f>
        <v>0</v>
      </c>
    </row>
    <row r="399" spans="1:6" x14ac:dyDescent="0.25">
      <c r="A399" s="28"/>
      <c r="B399" s="29"/>
      <c r="C399" s="40"/>
      <c r="D399" s="30"/>
      <c r="E399" s="30"/>
    </row>
    <row r="400" spans="1:6" ht="15.75" x14ac:dyDescent="0.25">
      <c r="A400" s="25">
        <v>30</v>
      </c>
      <c r="B400" s="74" t="s">
        <v>34</v>
      </c>
      <c r="C400" s="74"/>
      <c r="D400" s="74"/>
      <c r="E400" s="74"/>
    </row>
    <row r="401" spans="1:6" x14ac:dyDescent="0.25">
      <c r="A401" s="13">
        <v>3001</v>
      </c>
      <c r="B401" s="73" t="s">
        <v>309</v>
      </c>
      <c r="C401" s="73"/>
      <c r="D401" s="8">
        <v>0</v>
      </c>
      <c r="E401" s="8">
        <v>0</v>
      </c>
      <c r="F401" s="8">
        <v>0</v>
      </c>
    </row>
    <row r="402" spans="1:6" x14ac:dyDescent="0.25">
      <c r="A402" s="13">
        <v>3002</v>
      </c>
      <c r="B402" s="73" t="s">
        <v>75</v>
      </c>
      <c r="C402" s="73"/>
      <c r="D402" s="8">
        <v>0</v>
      </c>
      <c r="E402" s="62" t="s">
        <v>327</v>
      </c>
      <c r="F402" s="60" t="s">
        <v>326</v>
      </c>
    </row>
    <row r="403" spans="1:6" x14ac:dyDescent="0.25">
      <c r="A403" s="13">
        <v>3003</v>
      </c>
      <c r="B403" s="73" t="s">
        <v>77</v>
      </c>
      <c r="C403" s="73"/>
      <c r="D403" s="8">
        <v>0</v>
      </c>
      <c r="E403" s="62" t="s">
        <v>327</v>
      </c>
      <c r="F403" s="60" t="s">
        <v>326</v>
      </c>
    </row>
    <row r="404" spans="1:6" x14ac:dyDescent="0.25">
      <c r="A404" s="13">
        <v>3004</v>
      </c>
      <c r="B404" s="73" t="s">
        <v>310</v>
      </c>
      <c r="C404" s="73"/>
      <c r="D404" s="8">
        <v>0</v>
      </c>
      <c r="E404" s="62" t="s">
        <v>327</v>
      </c>
      <c r="F404" s="60" t="s">
        <v>326</v>
      </c>
    </row>
    <row r="405" spans="1:6" x14ac:dyDescent="0.25">
      <c r="A405" s="13">
        <v>3005</v>
      </c>
      <c r="B405" s="73" t="s">
        <v>311</v>
      </c>
      <c r="C405" s="73"/>
      <c r="D405" s="8">
        <v>0</v>
      </c>
      <c r="E405" s="62" t="s">
        <v>327</v>
      </c>
      <c r="F405" s="60" t="s">
        <v>326</v>
      </c>
    </row>
    <row r="406" spans="1:6" x14ac:dyDescent="0.25">
      <c r="A406" s="13">
        <v>3006</v>
      </c>
      <c r="B406" s="73" t="s">
        <v>312</v>
      </c>
      <c r="C406" s="73"/>
      <c r="D406" s="8">
        <v>0</v>
      </c>
      <c r="E406" s="62" t="s">
        <v>327</v>
      </c>
      <c r="F406" s="60" t="s">
        <v>326</v>
      </c>
    </row>
    <row r="407" spans="1:6" x14ac:dyDescent="0.25">
      <c r="A407" s="13">
        <v>3007</v>
      </c>
      <c r="B407" s="73" t="s">
        <v>313</v>
      </c>
      <c r="C407" s="73"/>
      <c r="D407" s="8">
        <v>0</v>
      </c>
      <c r="E407" s="62" t="s">
        <v>327</v>
      </c>
      <c r="F407" s="60" t="s">
        <v>326</v>
      </c>
    </row>
    <row r="408" spans="1:6" x14ac:dyDescent="0.25">
      <c r="A408" s="13">
        <v>3008</v>
      </c>
      <c r="B408" s="73" t="s">
        <v>56</v>
      </c>
      <c r="C408" s="73"/>
      <c r="D408" s="8">
        <v>0</v>
      </c>
      <c r="E408" s="8">
        <v>0</v>
      </c>
      <c r="F408" s="8">
        <v>0</v>
      </c>
    </row>
    <row r="409" spans="1:6" x14ac:dyDescent="0.25">
      <c r="A409" s="13">
        <v>3009</v>
      </c>
      <c r="B409" s="73" t="s">
        <v>314</v>
      </c>
      <c r="C409" s="73"/>
      <c r="D409" s="8">
        <v>0</v>
      </c>
      <c r="E409" s="8">
        <v>0</v>
      </c>
      <c r="F409" s="8">
        <v>0</v>
      </c>
    </row>
    <row r="410" spans="1:6" x14ac:dyDescent="0.25">
      <c r="A410" s="13">
        <v>3010</v>
      </c>
      <c r="B410" s="73" t="s">
        <v>315</v>
      </c>
      <c r="C410" s="73"/>
      <c r="D410" s="8">
        <v>0</v>
      </c>
      <c r="E410" s="62" t="s">
        <v>327</v>
      </c>
      <c r="F410" s="60" t="s">
        <v>326</v>
      </c>
    </row>
    <row r="411" spans="1:6" x14ac:dyDescent="0.25">
      <c r="A411" s="13">
        <v>3011</v>
      </c>
      <c r="B411" s="73" t="s">
        <v>316</v>
      </c>
      <c r="C411" s="73"/>
      <c r="D411" s="8">
        <v>0</v>
      </c>
      <c r="E411" s="62" t="s">
        <v>327</v>
      </c>
      <c r="F411" s="60" t="s">
        <v>326</v>
      </c>
    </row>
    <row r="412" spans="1:6" ht="15.75" thickBot="1" x14ac:dyDescent="0.3">
      <c r="A412" s="14"/>
      <c r="B412" s="76" t="s">
        <v>41</v>
      </c>
      <c r="C412" s="76"/>
      <c r="D412" s="27">
        <f>SUM(D401:D411)</f>
        <v>0</v>
      </c>
      <c r="E412" s="27">
        <f>SUM(E401:E411)</f>
        <v>0</v>
      </c>
      <c r="F412" s="27">
        <f>SUM(F401:F411)</f>
        <v>0</v>
      </c>
    </row>
    <row r="413" spans="1:6" x14ac:dyDescent="0.25">
      <c r="A413" s="22"/>
      <c r="B413" s="23"/>
      <c r="C413" s="39"/>
      <c r="D413" s="24"/>
      <c r="E413" s="24"/>
    </row>
    <row r="414" spans="1:6" ht="16.5" thickBot="1" x14ac:dyDescent="0.3">
      <c r="A414" s="82" t="s">
        <v>35</v>
      </c>
      <c r="B414" s="82"/>
      <c r="C414" s="82"/>
      <c r="D414" s="9">
        <f>D25+D60+D69+D74+D81+D92+D103+D114+D137+D152+D168+D179+D187+D197+D207+D222+D242+D254+D270+D282+D305+D318+D331+D338+D357+D371+D382+D389+D398+D412</f>
        <v>0</v>
      </c>
      <c r="E414" s="9">
        <f>E25+E60+E69+E74+E81+E92+E103+E114+E137+E152+E168+E179+E187+E197+E207+E222+E242+E254+E270+E282+E305+E318+E331+E338+E357+E371+E382+E389+E398+E412</f>
        <v>0</v>
      </c>
      <c r="F414" s="9">
        <f>F25+F60+F69+F74+F81+F92+F103+F114+F137+F152+F168+F179+F187+F197+F207+F222+F242+F254+F270+F282+F305+F318+F331+F338+F357+F371+F382+F389+F398+F412</f>
        <v>0</v>
      </c>
    </row>
    <row r="415" spans="1:6" x14ac:dyDescent="0.25">
      <c r="A415" s="22"/>
      <c r="B415" s="23"/>
      <c r="C415" s="39"/>
      <c r="D415" s="24"/>
      <c r="E415" s="24"/>
    </row>
    <row r="416" spans="1:6" ht="16.5" thickBot="1" x14ac:dyDescent="0.3">
      <c r="A416" s="83" t="s">
        <v>36</v>
      </c>
      <c r="B416" s="83"/>
      <c r="C416" s="83"/>
      <c r="D416" s="32">
        <f>(D414-D28-D63-D64)</f>
        <v>0</v>
      </c>
      <c r="E416" s="32">
        <f>(E414-E28-E63-E64)</f>
        <v>0</v>
      </c>
      <c r="F416" s="32">
        <f>(F414-F28-F63-F64)</f>
        <v>0</v>
      </c>
    </row>
    <row r="417" spans="1:6" x14ac:dyDescent="0.25">
      <c r="A417" s="22"/>
      <c r="B417" s="23"/>
      <c r="C417" s="39"/>
      <c r="D417" s="24"/>
      <c r="E417" s="24"/>
    </row>
    <row r="418" spans="1:6" s="44" customFormat="1" x14ac:dyDescent="0.25">
      <c r="A418" s="42">
        <v>3101</v>
      </c>
      <c r="B418" s="79" t="s">
        <v>37</v>
      </c>
      <c r="C418" s="79"/>
      <c r="D418" s="43">
        <v>0</v>
      </c>
      <c r="E418" s="43">
        <v>0</v>
      </c>
      <c r="F418" s="60" t="s">
        <v>326</v>
      </c>
    </row>
    <row r="419" spans="1:6" s="44" customFormat="1" x14ac:dyDescent="0.25">
      <c r="A419" s="45">
        <v>3102</v>
      </c>
      <c r="B419" s="84" t="s">
        <v>38</v>
      </c>
      <c r="C419" s="84"/>
      <c r="D419" s="46">
        <v>0</v>
      </c>
      <c r="E419" s="43">
        <v>0</v>
      </c>
      <c r="F419" s="60" t="s">
        <v>326</v>
      </c>
    </row>
    <row r="420" spans="1:6" s="44" customFormat="1" x14ac:dyDescent="0.25">
      <c r="A420" s="42">
        <v>3103</v>
      </c>
      <c r="B420" s="79" t="s">
        <v>39</v>
      </c>
      <c r="C420" s="79"/>
      <c r="D420" s="43">
        <v>0</v>
      </c>
      <c r="E420" s="43">
        <v>0</v>
      </c>
      <c r="F420" s="60" t="s">
        <v>326</v>
      </c>
    </row>
    <row r="421" spans="1:6" s="44" customFormat="1" ht="15.75" thickBot="1" x14ac:dyDescent="0.3">
      <c r="A421" s="67">
        <v>3104</v>
      </c>
      <c r="B421" s="80" t="s">
        <v>317</v>
      </c>
      <c r="C421" s="80"/>
      <c r="D421" s="68">
        <v>0</v>
      </c>
      <c r="E421" s="68">
        <v>0</v>
      </c>
      <c r="F421" s="61" t="s">
        <v>326</v>
      </c>
    </row>
    <row r="422" spans="1:6" ht="15.75" thickBot="1" x14ac:dyDescent="0.3">
      <c r="A422" s="63"/>
      <c r="B422" s="64"/>
      <c r="C422" s="65"/>
      <c r="D422" s="66"/>
      <c r="E422" s="66"/>
    </row>
    <row r="423" spans="1:6" ht="16.5" thickBot="1" x14ac:dyDescent="0.3">
      <c r="A423" s="81" t="s">
        <v>41</v>
      </c>
      <c r="B423" s="81"/>
      <c r="C423" s="81"/>
      <c r="D423" s="15">
        <f>D414+D419+D420+D421+D418</f>
        <v>0</v>
      </c>
      <c r="E423" s="16">
        <f>E414+E419+E420+E421+E418</f>
        <v>0</v>
      </c>
      <c r="F423" s="16">
        <f>F414</f>
        <v>0</v>
      </c>
    </row>
    <row r="424" spans="1:6" x14ac:dyDescent="0.25">
      <c r="A424" s="33"/>
      <c r="B424" s="18"/>
      <c r="C424" s="38"/>
      <c r="D424" s="19"/>
      <c r="E424" s="19"/>
    </row>
    <row r="425" spans="1:6" ht="105" x14ac:dyDescent="0.25">
      <c r="A425" s="52" t="s">
        <v>325</v>
      </c>
      <c r="B425" s="53"/>
      <c r="C425" s="52"/>
      <c r="D425" s="53"/>
      <c r="E425" s="53"/>
      <c r="F425" s="53"/>
    </row>
  </sheetData>
  <mergeCells count="386">
    <mergeCell ref="F7:F9"/>
    <mergeCell ref="B420:C420"/>
    <mergeCell ref="B421:C421"/>
    <mergeCell ref="A423:C423"/>
    <mergeCell ref="B412:C412"/>
    <mergeCell ref="A414:C414"/>
    <mergeCell ref="A416:C416"/>
    <mergeCell ref="B418:C418"/>
    <mergeCell ref="B419:C419"/>
    <mergeCell ref="B406:C406"/>
    <mergeCell ref="B407:C407"/>
    <mergeCell ref="B408:C408"/>
    <mergeCell ref="B409:C409"/>
    <mergeCell ref="B410:C410"/>
    <mergeCell ref="B411:C411"/>
    <mergeCell ref="B400:E400"/>
    <mergeCell ref="B401:C401"/>
    <mergeCell ref="B402:C402"/>
    <mergeCell ref="B403:C403"/>
    <mergeCell ref="B404:C404"/>
    <mergeCell ref="B405:C405"/>
    <mergeCell ref="B393:C393"/>
    <mergeCell ref="B394:C394"/>
    <mergeCell ref="B395:C395"/>
    <mergeCell ref="B396:C396"/>
    <mergeCell ref="B397:C397"/>
    <mergeCell ref="B398:C398"/>
    <mergeCell ref="B386:C386"/>
    <mergeCell ref="B387:C387"/>
    <mergeCell ref="B388:C388"/>
    <mergeCell ref="B389:C389"/>
    <mergeCell ref="B391:E391"/>
    <mergeCell ref="B392:C392"/>
    <mergeCell ref="B379:C379"/>
    <mergeCell ref="B380:C380"/>
    <mergeCell ref="B381:C381"/>
    <mergeCell ref="B382:C382"/>
    <mergeCell ref="B384:E384"/>
    <mergeCell ref="B385:C385"/>
    <mergeCell ref="B373:E373"/>
    <mergeCell ref="B374:C374"/>
    <mergeCell ref="B375:C375"/>
    <mergeCell ref="B376:C376"/>
    <mergeCell ref="B377:C377"/>
    <mergeCell ref="B378:C378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353:C353"/>
    <mergeCell ref="B354:C354"/>
    <mergeCell ref="B355:C355"/>
    <mergeCell ref="B356:C356"/>
    <mergeCell ref="B357:C357"/>
    <mergeCell ref="B359:C359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4:C334"/>
    <mergeCell ref="B335:C335"/>
    <mergeCell ref="B336:C336"/>
    <mergeCell ref="B337:C337"/>
    <mergeCell ref="B338:C338"/>
    <mergeCell ref="B340:E340"/>
    <mergeCell ref="B327:C327"/>
    <mergeCell ref="B328:C328"/>
    <mergeCell ref="B329:C329"/>
    <mergeCell ref="B330:C330"/>
    <mergeCell ref="B331:C331"/>
    <mergeCell ref="B333:E333"/>
    <mergeCell ref="B321:C321"/>
    <mergeCell ref="B322:C322"/>
    <mergeCell ref="B323:C323"/>
    <mergeCell ref="B324:C324"/>
    <mergeCell ref="B325:C325"/>
    <mergeCell ref="B326:C326"/>
    <mergeCell ref="B314:C314"/>
    <mergeCell ref="B315:C315"/>
    <mergeCell ref="B316:C316"/>
    <mergeCell ref="B317:C317"/>
    <mergeCell ref="B318:C318"/>
    <mergeCell ref="B320:E320"/>
    <mergeCell ref="B308:C308"/>
    <mergeCell ref="B309:C309"/>
    <mergeCell ref="B310:C310"/>
    <mergeCell ref="B311:C311"/>
    <mergeCell ref="B312:C312"/>
    <mergeCell ref="B313:C313"/>
    <mergeCell ref="B301:C301"/>
    <mergeCell ref="B302:C302"/>
    <mergeCell ref="B303:C303"/>
    <mergeCell ref="B304:C304"/>
    <mergeCell ref="B305:C305"/>
    <mergeCell ref="B307:E307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282:C282"/>
    <mergeCell ref="B284:E284"/>
    <mergeCell ref="B285:C285"/>
    <mergeCell ref="B286:C286"/>
    <mergeCell ref="B287:C287"/>
    <mergeCell ref="B288:C288"/>
    <mergeCell ref="B276:C276"/>
    <mergeCell ref="B277:C277"/>
    <mergeCell ref="B278:C278"/>
    <mergeCell ref="B279:C279"/>
    <mergeCell ref="B280:C280"/>
    <mergeCell ref="B281:C281"/>
    <mergeCell ref="B269:C269"/>
    <mergeCell ref="B270:C270"/>
    <mergeCell ref="B272:E272"/>
    <mergeCell ref="B273:C273"/>
    <mergeCell ref="B274:C274"/>
    <mergeCell ref="B275:C275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0:C250"/>
    <mergeCell ref="B251:C251"/>
    <mergeCell ref="B252:C252"/>
    <mergeCell ref="B253:C253"/>
    <mergeCell ref="B254:C254"/>
    <mergeCell ref="B256:E256"/>
    <mergeCell ref="B244:E244"/>
    <mergeCell ref="B245:C245"/>
    <mergeCell ref="B246:C246"/>
    <mergeCell ref="B247:C247"/>
    <mergeCell ref="B248:C248"/>
    <mergeCell ref="B249:C249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8:C218"/>
    <mergeCell ref="B219:C219"/>
    <mergeCell ref="B220:C220"/>
    <mergeCell ref="B221:C221"/>
    <mergeCell ref="B222:C222"/>
    <mergeCell ref="B224:E224"/>
    <mergeCell ref="B212:C212"/>
    <mergeCell ref="B213:C213"/>
    <mergeCell ref="B214:C214"/>
    <mergeCell ref="B215:C215"/>
    <mergeCell ref="B216:C216"/>
    <mergeCell ref="B217:C217"/>
    <mergeCell ref="B205:C205"/>
    <mergeCell ref="B206:C206"/>
    <mergeCell ref="B207:C207"/>
    <mergeCell ref="B209:E209"/>
    <mergeCell ref="B210:C210"/>
    <mergeCell ref="B211:C211"/>
    <mergeCell ref="B199:E199"/>
    <mergeCell ref="B200:C200"/>
    <mergeCell ref="B201:C201"/>
    <mergeCell ref="B202:C202"/>
    <mergeCell ref="B203:C203"/>
    <mergeCell ref="B204:C204"/>
    <mergeCell ref="B192:C192"/>
    <mergeCell ref="B193:C193"/>
    <mergeCell ref="B194:C194"/>
    <mergeCell ref="B195:C195"/>
    <mergeCell ref="B196:C196"/>
    <mergeCell ref="B197:C197"/>
    <mergeCell ref="B185:C185"/>
    <mergeCell ref="B186:C186"/>
    <mergeCell ref="B187:C187"/>
    <mergeCell ref="B189:E189"/>
    <mergeCell ref="B190:C190"/>
    <mergeCell ref="B191:C191"/>
    <mergeCell ref="B178:C178"/>
    <mergeCell ref="B179:C179"/>
    <mergeCell ref="B181:E181"/>
    <mergeCell ref="B182:C182"/>
    <mergeCell ref="B183:C183"/>
    <mergeCell ref="B184:C184"/>
    <mergeCell ref="B172:C172"/>
    <mergeCell ref="B173:C173"/>
    <mergeCell ref="B174:C174"/>
    <mergeCell ref="B175:C175"/>
    <mergeCell ref="B176:C176"/>
    <mergeCell ref="B177:C177"/>
    <mergeCell ref="B165:C165"/>
    <mergeCell ref="B166:C166"/>
    <mergeCell ref="B167:C167"/>
    <mergeCell ref="B168:C168"/>
    <mergeCell ref="B170:E170"/>
    <mergeCell ref="B171:C171"/>
    <mergeCell ref="B159:C159"/>
    <mergeCell ref="B160:C160"/>
    <mergeCell ref="B161:C161"/>
    <mergeCell ref="B162:C162"/>
    <mergeCell ref="B163:C163"/>
    <mergeCell ref="B164:C164"/>
    <mergeCell ref="B152:C152"/>
    <mergeCell ref="B154:E154"/>
    <mergeCell ref="B155:C155"/>
    <mergeCell ref="B156:C156"/>
    <mergeCell ref="B157:C157"/>
    <mergeCell ref="B158:C158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3:C133"/>
    <mergeCell ref="B134:C134"/>
    <mergeCell ref="B135:C135"/>
    <mergeCell ref="B136:C136"/>
    <mergeCell ref="B137:C137"/>
    <mergeCell ref="B139:E139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14:C114"/>
    <mergeCell ref="B116:E116"/>
    <mergeCell ref="B117:C117"/>
    <mergeCell ref="B118:C118"/>
    <mergeCell ref="B119:C119"/>
    <mergeCell ref="B120:C120"/>
    <mergeCell ref="B108:C108"/>
    <mergeCell ref="B109:C109"/>
    <mergeCell ref="B110:C110"/>
    <mergeCell ref="B111:C111"/>
    <mergeCell ref="B112:C112"/>
    <mergeCell ref="B113:C113"/>
    <mergeCell ref="B101:C101"/>
    <mergeCell ref="B102:C102"/>
    <mergeCell ref="B103:C103"/>
    <mergeCell ref="B105:E105"/>
    <mergeCell ref="B106:C106"/>
    <mergeCell ref="B107:C107"/>
    <mergeCell ref="B95:C95"/>
    <mergeCell ref="B96:C96"/>
    <mergeCell ref="B97:C97"/>
    <mergeCell ref="B98:C98"/>
    <mergeCell ref="B99:C99"/>
    <mergeCell ref="B100:C100"/>
    <mergeCell ref="B88:C88"/>
    <mergeCell ref="B89:C89"/>
    <mergeCell ref="B90:C90"/>
    <mergeCell ref="B91:C91"/>
    <mergeCell ref="B92:C92"/>
    <mergeCell ref="B94:E94"/>
    <mergeCell ref="B81:C81"/>
    <mergeCell ref="B83:E83"/>
    <mergeCell ref="B84:C84"/>
    <mergeCell ref="B85:C85"/>
    <mergeCell ref="B86:C86"/>
    <mergeCell ref="B87:C87"/>
    <mergeCell ref="B74:C74"/>
    <mergeCell ref="B76:E76"/>
    <mergeCell ref="B77:C77"/>
    <mergeCell ref="B78:C78"/>
    <mergeCell ref="B79:C79"/>
    <mergeCell ref="B80:C80"/>
    <mergeCell ref="B67:C67"/>
    <mergeCell ref="B68:C68"/>
    <mergeCell ref="B69:C69"/>
    <mergeCell ref="B71:E71"/>
    <mergeCell ref="B72:C72"/>
    <mergeCell ref="B73:C73"/>
    <mergeCell ref="B60:C60"/>
    <mergeCell ref="B62:E62"/>
    <mergeCell ref="B63:C63"/>
    <mergeCell ref="B64:C64"/>
    <mergeCell ref="B65:C65"/>
    <mergeCell ref="B66:C66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1:C31"/>
    <mergeCell ref="B32:C32"/>
    <mergeCell ref="B33:C33"/>
    <mergeCell ref="B34:C34"/>
    <mergeCell ref="B35:C35"/>
    <mergeCell ref="B23:C23"/>
    <mergeCell ref="B24:C24"/>
    <mergeCell ref="B25:C25"/>
    <mergeCell ref="B27:E27"/>
    <mergeCell ref="B28:C28"/>
    <mergeCell ref="B29:C29"/>
    <mergeCell ref="B21:C21"/>
    <mergeCell ref="B22:C22"/>
    <mergeCell ref="B11:E11"/>
    <mergeCell ref="B12:C12"/>
    <mergeCell ref="B13:C13"/>
    <mergeCell ref="B14:C14"/>
    <mergeCell ref="B15:C15"/>
    <mergeCell ref="B16:C16"/>
    <mergeCell ref="B30:C30"/>
    <mergeCell ref="A6:C9"/>
    <mergeCell ref="D7:D9"/>
    <mergeCell ref="E7:E9"/>
    <mergeCell ref="A3:B3"/>
    <mergeCell ref="A4:B4"/>
    <mergeCell ref="B17:C17"/>
    <mergeCell ref="B18:C18"/>
    <mergeCell ref="B19:C19"/>
    <mergeCell ref="B20:C20"/>
  </mergeCells>
  <dataValidations count="2">
    <dataValidation operator="lessThanOrEqual" allowBlank="1" showErrorMessage="1" sqref="D418" xr:uid="{6DD6AFB5-40FA-4AE9-81D6-D81E598A6101}">
      <formula1>0</formula1>
      <formula2>0</formula2>
    </dataValidation>
    <dataValidation operator="lessThanOrEqual" allowBlank="1" showErrorMessage="1" sqref="E418:E421" xr:uid="{3B373343-647B-4AEC-99FC-F913BD94744B}">
      <formula1>NA()</formula1>
      <formula2>0</formula2>
    </dataValidation>
  </dataValidations>
  <pageMargins left="0.7" right="0.7" top="0.78740157499999996" bottom="0.78740157499999996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DFB95-53D8-4101-9CB2-FAD0C7E52348}">
  <dimension ref="A1:F50"/>
  <sheetViews>
    <sheetView tabSelected="1" workbookViewId="0">
      <selection activeCell="F45" sqref="F45"/>
    </sheetView>
  </sheetViews>
  <sheetFormatPr defaultRowHeight="15" x14ac:dyDescent="0.25"/>
  <cols>
    <col min="2" max="2" width="28.28515625" customWidth="1"/>
    <col min="3" max="3" width="30" customWidth="1"/>
    <col min="4" max="6" width="30.7109375" customWidth="1"/>
  </cols>
  <sheetData>
    <row r="1" spans="1:6" ht="69" customHeight="1" x14ac:dyDescent="0.25">
      <c r="A1" s="56" t="s">
        <v>318</v>
      </c>
      <c r="B1" s="56"/>
      <c r="C1" s="56"/>
      <c r="D1" s="56"/>
      <c r="E1" s="55"/>
      <c r="F1" s="54"/>
    </row>
    <row r="2" spans="1:6" x14ac:dyDescent="0.25">
      <c r="A2" s="1"/>
      <c r="B2" s="1"/>
      <c r="C2" s="1"/>
      <c r="D2" s="1"/>
      <c r="E2" s="1"/>
    </row>
    <row r="3" spans="1:6" x14ac:dyDescent="0.25">
      <c r="A3" s="85" t="s">
        <v>0</v>
      </c>
      <c r="B3" s="85"/>
      <c r="C3" s="86" t="str">
        <f>IF('Podrobný rozpočet (nepovinná p)'!C3=0," ",'Podrobný rozpočet (nepovinná p)'!C3)</f>
        <v xml:space="preserve"> </v>
      </c>
      <c r="D3" s="86"/>
      <c r="E3" s="86"/>
    </row>
    <row r="4" spans="1:6" x14ac:dyDescent="0.25">
      <c r="A4" s="85" t="s">
        <v>1</v>
      </c>
      <c r="B4" s="85"/>
      <c r="C4" s="87" t="str">
        <f>IF('Podrobný rozpočet (nepovinná p)'!C4=0," ",'Podrobný rozpočet (nepovinná p)'!C4)</f>
        <v xml:space="preserve"> </v>
      </c>
      <c r="D4" s="87"/>
      <c r="E4" s="87"/>
    </row>
    <row r="5" spans="1:6" x14ac:dyDescent="0.25">
      <c r="A5" s="2"/>
      <c r="B5" s="1"/>
      <c r="C5" s="1"/>
      <c r="D5" s="1"/>
      <c r="E5" s="1"/>
    </row>
    <row r="6" spans="1:6" ht="15.75" thickBot="1" x14ac:dyDescent="0.3">
      <c r="A6" s="88" t="s">
        <v>2</v>
      </c>
      <c r="B6" s="88"/>
      <c r="C6" s="88"/>
      <c r="D6" s="3" t="s">
        <v>3</v>
      </c>
      <c r="E6" s="3" t="s">
        <v>4</v>
      </c>
      <c r="F6" s="3" t="s">
        <v>323</v>
      </c>
    </row>
    <row r="7" spans="1:6" ht="15.75" customHeight="1" thickBot="1" x14ac:dyDescent="0.3">
      <c r="A7" s="88"/>
      <c r="B7" s="88"/>
      <c r="C7" s="88"/>
      <c r="D7" s="70" t="s">
        <v>321</v>
      </c>
      <c r="E7" s="71" t="s">
        <v>320</v>
      </c>
      <c r="F7" s="71" t="s">
        <v>322</v>
      </c>
    </row>
    <row r="8" spans="1:6" ht="15.75" thickBot="1" x14ac:dyDescent="0.3">
      <c r="A8" s="88"/>
      <c r="B8" s="88"/>
      <c r="C8" s="88"/>
      <c r="D8" s="70"/>
      <c r="E8" s="71"/>
      <c r="F8" s="71"/>
    </row>
    <row r="9" spans="1:6" ht="15.75" thickBot="1" x14ac:dyDescent="0.3">
      <c r="A9" s="88"/>
      <c r="B9" s="88"/>
      <c r="C9" s="88"/>
      <c r="D9" s="70"/>
      <c r="E9" s="71"/>
      <c r="F9" s="71"/>
    </row>
    <row r="10" spans="1:6" x14ac:dyDescent="0.25">
      <c r="A10" s="4"/>
      <c r="B10" s="4"/>
      <c r="C10" s="5"/>
      <c r="D10" s="6"/>
      <c r="E10" s="6"/>
    </row>
    <row r="11" spans="1:6" x14ac:dyDescent="0.25">
      <c r="A11" s="7">
        <v>1</v>
      </c>
      <c r="B11" s="85" t="s">
        <v>5</v>
      </c>
      <c r="C11" s="85"/>
      <c r="D11" s="8">
        <f>'Podrobný rozpočet (nepovinná p)'!D25</f>
        <v>0</v>
      </c>
      <c r="E11" s="8">
        <f>'Podrobný rozpočet (nepovinná p)'!E25</f>
        <v>0</v>
      </c>
      <c r="F11" s="8">
        <f>'Podrobný rozpočet (nepovinná p)'!F25</f>
        <v>0</v>
      </c>
    </row>
    <row r="12" spans="1:6" x14ac:dyDescent="0.25">
      <c r="A12" s="7">
        <v>2</v>
      </c>
      <c r="B12" s="85" t="s">
        <v>6</v>
      </c>
      <c r="C12" s="85"/>
      <c r="D12" s="8">
        <f>'Podrobný rozpočet (nepovinná p)'!D60</f>
        <v>0</v>
      </c>
      <c r="E12" s="8">
        <f>'Podrobný rozpočet (nepovinná p)'!E60</f>
        <v>0</v>
      </c>
      <c r="F12" s="8">
        <f>'Podrobný rozpočet (nepovinná p)'!F60</f>
        <v>0</v>
      </c>
    </row>
    <row r="13" spans="1:6" x14ac:dyDescent="0.25">
      <c r="A13" s="7">
        <v>3</v>
      </c>
      <c r="B13" s="85" t="s">
        <v>7</v>
      </c>
      <c r="C13" s="85"/>
      <c r="D13" s="8">
        <f>'Podrobný rozpočet (nepovinná p)'!D69</f>
        <v>0</v>
      </c>
      <c r="E13" s="8">
        <f>'Podrobný rozpočet (nepovinná p)'!E69</f>
        <v>0</v>
      </c>
      <c r="F13" s="8">
        <f>'Podrobný rozpočet (nepovinná p)'!F69</f>
        <v>0</v>
      </c>
    </row>
    <row r="14" spans="1:6" x14ac:dyDescent="0.25">
      <c r="A14" s="7">
        <v>4</v>
      </c>
      <c r="B14" s="85" t="s">
        <v>8</v>
      </c>
      <c r="C14" s="85"/>
      <c r="D14" s="8">
        <f>'Podrobný rozpočet (nepovinná p)'!D74</f>
        <v>0</v>
      </c>
      <c r="E14" s="8">
        <f>'Podrobný rozpočet (nepovinná p)'!E74</f>
        <v>0</v>
      </c>
      <c r="F14" s="8">
        <f>'Podrobný rozpočet (nepovinná p)'!F74</f>
        <v>0</v>
      </c>
    </row>
    <row r="15" spans="1:6" x14ac:dyDescent="0.25">
      <c r="A15" s="7">
        <v>5</v>
      </c>
      <c r="B15" s="85" t="s">
        <v>9</v>
      </c>
      <c r="C15" s="85"/>
      <c r="D15" s="8">
        <f>'Podrobný rozpočet (nepovinná p)'!D81</f>
        <v>0</v>
      </c>
      <c r="E15" s="8">
        <f>'Podrobný rozpočet (nepovinná p)'!E81</f>
        <v>0</v>
      </c>
      <c r="F15" s="8">
        <f>'Podrobný rozpočet (nepovinná p)'!F81</f>
        <v>0</v>
      </c>
    </row>
    <row r="16" spans="1:6" x14ac:dyDescent="0.25">
      <c r="A16" s="7">
        <v>6</v>
      </c>
      <c r="B16" s="85" t="s">
        <v>10</v>
      </c>
      <c r="C16" s="85"/>
      <c r="D16" s="8">
        <f>'Podrobný rozpočet (nepovinná p)'!D92</f>
        <v>0</v>
      </c>
      <c r="E16" s="8">
        <f>'Podrobný rozpočet (nepovinná p)'!E92</f>
        <v>0</v>
      </c>
      <c r="F16" s="8">
        <f>'Podrobný rozpočet (nepovinná p)'!F92</f>
        <v>0</v>
      </c>
    </row>
    <row r="17" spans="1:6" x14ac:dyDescent="0.25">
      <c r="A17" s="7">
        <v>7</v>
      </c>
      <c r="B17" s="85" t="s">
        <v>11</v>
      </c>
      <c r="C17" s="85"/>
      <c r="D17" s="8">
        <f>'Podrobný rozpočet (nepovinná p)'!D103</f>
        <v>0</v>
      </c>
      <c r="E17" s="8">
        <f>'Podrobný rozpočet (nepovinná p)'!E103</f>
        <v>0</v>
      </c>
      <c r="F17" s="8">
        <f>'Podrobný rozpočet (nepovinná p)'!F103</f>
        <v>0</v>
      </c>
    </row>
    <row r="18" spans="1:6" x14ac:dyDescent="0.25">
      <c r="A18" s="7">
        <v>8</v>
      </c>
      <c r="B18" s="85" t="s">
        <v>12</v>
      </c>
      <c r="C18" s="85"/>
      <c r="D18" s="8">
        <f>'Podrobný rozpočet (nepovinná p)'!D114</f>
        <v>0</v>
      </c>
      <c r="E18" s="8">
        <f>'Podrobný rozpočet (nepovinná p)'!E114</f>
        <v>0</v>
      </c>
      <c r="F18" s="8">
        <f>'Podrobný rozpočet (nepovinná p)'!F114</f>
        <v>0</v>
      </c>
    </row>
    <row r="19" spans="1:6" x14ac:dyDescent="0.25">
      <c r="A19" s="7">
        <v>9</v>
      </c>
      <c r="B19" s="85" t="s">
        <v>13</v>
      </c>
      <c r="C19" s="85"/>
      <c r="D19" s="8">
        <f>'Podrobný rozpočet (nepovinná p)'!D137</f>
        <v>0</v>
      </c>
      <c r="E19" s="8">
        <f>'Podrobný rozpočet (nepovinná p)'!E137</f>
        <v>0</v>
      </c>
      <c r="F19" s="8">
        <f>'Podrobný rozpočet (nepovinná p)'!F137</f>
        <v>0</v>
      </c>
    </row>
    <row r="20" spans="1:6" x14ac:dyDescent="0.25">
      <c r="A20" s="7">
        <v>10</v>
      </c>
      <c r="B20" s="85" t="s">
        <v>14</v>
      </c>
      <c r="C20" s="85"/>
      <c r="D20" s="8">
        <f>'Podrobný rozpočet (nepovinná p)'!D152</f>
        <v>0</v>
      </c>
      <c r="E20" s="8">
        <f>'Podrobný rozpočet (nepovinná p)'!E152</f>
        <v>0</v>
      </c>
      <c r="F20" s="8">
        <f>'Podrobný rozpočet (nepovinná p)'!F152</f>
        <v>0</v>
      </c>
    </row>
    <row r="21" spans="1:6" x14ac:dyDescent="0.25">
      <c r="A21" s="7">
        <v>11</v>
      </c>
      <c r="B21" s="85" t="s">
        <v>15</v>
      </c>
      <c r="C21" s="85"/>
      <c r="D21" s="8">
        <f>'Podrobný rozpočet (nepovinná p)'!D168</f>
        <v>0</v>
      </c>
      <c r="E21" s="8">
        <f>'Podrobný rozpočet (nepovinná p)'!E168</f>
        <v>0</v>
      </c>
      <c r="F21" s="8">
        <f>'Podrobný rozpočet (nepovinná p)'!F168</f>
        <v>0</v>
      </c>
    </row>
    <row r="22" spans="1:6" x14ac:dyDescent="0.25">
      <c r="A22" s="7">
        <v>12</v>
      </c>
      <c r="B22" s="85" t="s">
        <v>16</v>
      </c>
      <c r="C22" s="85"/>
      <c r="D22" s="8">
        <f>'Podrobný rozpočet (nepovinná p)'!D179</f>
        <v>0</v>
      </c>
      <c r="E22" s="8">
        <f>'Podrobný rozpočet (nepovinná p)'!E179</f>
        <v>0</v>
      </c>
      <c r="F22" s="8">
        <f>'Podrobný rozpočet (nepovinná p)'!F179</f>
        <v>0</v>
      </c>
    </row>
    <row r="23" spans="1:6" x14ac:dyDescent="0.25">
      <c r="A23" s="7">
        <v>13</v>
      </c>
      <c r="B23" s="85" t="s">
        <v>17</v>
      </c>
      <c r="C23" s="85"/>
      <c r="D23" s="8">
        <f>'Podrobný rozpočet (nepovinná p)'!D187</f>
        <v>0</v>
      </c>
      <c r="E23" s="8">
        <f>'Podrobný rozpočet (nepovinná p)'!E187</f>
        <v>0</v>
      </c>
      <c r="F23" s="8">
        <f>'Podrobný rozpočet (nepovinná p)'!F187</f>
        <v>0</v>
      </c>
    </row>
    <row r="24" spans="1:6" x14ac:dyDescent="0.25">
      <c r="A24" s="7">
        <v>14</v>
      </c>
      <c r="B24" s="85" t="s">
        <v>18</v>
      </c>
      <c r="C24" s="85"/>
      <c r="D24" s="8">
        <f>'Podrobný rozpočet (nepovinná p)'!D197</f>
        <v>0</v>
      </c>
      <c r="E24" s="8">
        <f>'Podrobný rozpočet (nepovinná p)'!E197</f>
        <v>0</v>
      </c>
      <c r="F24" s="8">
        <f>'Podrobný rozpočet (nepovinná p)'!F197</f>
        <v>0</v>
      </c>
    </row>
    <row r="25" spans="1:6" x14ac:dyDescent="0.25">
      <c r="A25" s="7">
        <v>15</v>
      </c>
      <c r="B25" s="85" t="s">
        <v>19</v>
      </c>
      <c r="C25" s="85"/>
      <c r="D25" s="8">
        <f>'Podrobný rozpočet (nepovinná p)'!D207</f>
        <v>0</v>
      </c>
      <c r="E25" s="8">
        <f>'Podrobný rozpočet (nepovinná p)'!E207</f>
        <v>0</v>
      </c>
      <c r="F25" s="8">
        <f>'Podrobný rozpočet (nepovinná p)'!F207</f>
        <v>0</v>
      </c>
    </row>
    <row r="26" spans="1:6" x14ac:dyDescent="0.25">
      <c r="A26" s="7">
        <v>16</v>
      </c>
      <c r="B26" s="85" t="s">
        <v>20</v>
      </c>
      <c r="C26" s="85"/>
      <c r="D26" s="8">
        <f>'Podrobný rozpočet (nepovinná p)'!D222</f>
        <v>0</v>
      </c>
      <c r="E26" s="8">
        <f>'Podrobný rozpočet (nepovinná p)'!E222</f>
        <v>0</v>
      </c>
      <c r="F26" s="8">
        <f>'Podrobný rozpočet (nepovinná p)'!F222</f>
        <v>0</v>
      </c>
    </row>
    <row r="27" spans="1:6" x14ac:dyDescent="0.25">
      <c r="A27" s="7">
        <v>17</v>
      </c>
      <c r="B27" s="85" t="s">
        <v>21</v>
      </c>
      <c r="C27" s="85"/>
      <c r="D27" s="8">
        <f>'Podrobný rozpočet (nepovinná p)'!D242</f>
        <v>0</v>
      </c>
      <c r="E27" s="8">
        <f>'Podrobný rozpočet (nepovinná p)'!E242</f>
        <v>0</v>
      </c>
      <c r="F27" s="8">
        <f>'Podrobný rozpočet (nepovinná p)'!F242</f>
        <v>0</v>
      </c>
    </row>
    <row r="28" spans="1:6" x14ac:dyDescent="0.25">
      <c r="A28" s="7">
        <v>18</v>
      </c>
      <c r="B28" s="85" t="s">
        <v>22</v>
      </c>
      <c r="C28" s="85"/>
      <c r="D28" s="8">
        <f>'Podrobný rozpočet (nepovinná p)'!D254</f>
        <v>0</v>
      </c>
      <c r="E28" s="8">
        <f>'Podrobný rozpočet (nepovinná p)'!E254</f>
        <v>0</v>
      </c>
      <c r="F28" s="8">
        <f>'Podrobný rozpočet (nepovinná p)'!F254</f>
        <v>0</v>
      </c>
    </row>
    <row r="29" spans="1:6" x14ac:dyDescent="0.25">
      <c r="A29" s="7">
        <v>19</v>
      </c>
      <c r="B29" s="85" t="s">
        <v>23</v>
      </c>
      <c r="C29" s="85"/>
      <c r="D29" s="8">
        <f>'Podrobný rozpočet (nepovinná p)'!D270</f>
        <v>0</v>
      </c>
      <c r="E29" s="8">
        <f>'Podrobný rozpočet (nepovinná p)'!E270</f>
        <v>0</v>
      </c>
      <c r="F29" s="8">
        <f>'Podrobný rozpočet (nepovinná p)'!F270</f>
        <v>0</v>
      </c>
    </row>
    <row r="30" spans="1:6" x14ac:dyDescent="0.25">
      <c r="A30" s="7">
        <v>20</v>
      </c>
      <c r="B30" s="85" t="s">
        <v>24</v>
      </c>
      <c r="C30" s="85"/>
      <c r="D30" s="8">
        <f>'Podrobný rozpočet (nepovinná p)'!D282</f>
        <v>0</v>
      </c>
      <c r="E30" s="8">
        <f>'Podrobný rozpočet (nepovinná p)'!E282</f>
        <v>0</v>
      </c>
      <c r="F30" s="8">
        <f>'Podrobný rozpočet (nepovinná p)'!F282</f>
        <v>0</v>
      </c>
    </row>
    <row r="31" spans="1:6" x14ac:dyDescent="0.25">
      <c r="A31" s="7">
        <v>21</v>
      </c>
      <c r="B31" s="85" t="s">
        <v>25</v>
      </c>
      <c r="C31" s="85"/>
      <c r="D31" s="8">
        <f>'Podrobný rozpočet (nepovinná p)'!D305</f>
        <v>0</v>
      </c>
      <c r="E31" s="8">
        <f>'Podrobný rozpočet (nepovinná p)'!E305</f>
        <v>0</v>
      </c>
      <c r="F31" s="8">
        <f>'Podrobný rozpočet (nepovinná p)'!F305</f>
        <v>0</v>
      </c>
    </row>
    <row r="32" spans="1:6" x14ac:dyDescent="0.25">
      <c r="A32" s="7">
        <v>22</v>
      </c>
      <c r="B32" s="85" t="s">
        <v>26</v>
      </c>
      <c r="C32" s="85"/>
      <c r="D32" s="8">
        <f>'Podrobný rozpočet (nepovinná p)'!D318</f>
        <v>0</v>
      </c>
      <c r="E32" s="8">
        <f>'Podrobný rozpočet (nepovinná p)'!E318</f>
        <v>0</v>
      </c>
      <c r="F32" s="8">
        <f>'Podrobný rozpočet (nepovinná p)'!F318</f>
        <v>0</v>
      </c>
    </row>
    <row r="33" spans="1:6" x14ac:dyDescent="0.25">
      <c r="A33" s="7">
        <v>23</v>
      </c>
      <c r="B33" s="85" t="s">
        <v>27</v>
      </c>
      <c r="C33" s="85"/>
      <c r="D33" s="8">
        <f>'Podrobný rozpočet (nepovinná p)'!D331</f>
        <v>0</v>
      </c>
      <c r="E33" s="8">
        <f>'Podrobný rozpočet (nepovinná p)'!E331</f>
        <v>0</v>
      </c>
      <c r="F33" s="8">
        <f>'Podrobný rozpočet (nepovinná p)'!F331</f>
        <v>0</v>
      </c>
    </row>
    <row r="34" spans="1:6" x14ac:dyDescent="0.25">
      <c r="A34" s="7">
        <v>24</v>
      </c>
      <c r="B34" s="85" t="s">
        <v>28</v>
      </c>
      <c r="C34" s="85"/>
      <c r="D34" s="8">
        <f>'Podrobný rozpočet (nepovinná p)'!D338</f>
        <v>0</v>
      </c>
      <c r="E34" s="8">
        <f>'Podrobný rozpočet (nepovinná p)'!E338</f>
        <v>0</v>
      </c>
      <c r="F34" s="8">
        <f>'Podrobný rozpočet (nepovinná p)'!F338</f>
        <v>0</v>
      </c>
    </row>
    <row r="35" spans="1:6" x14ac:dyDescent="0.25">
      <c r="A35" s="7">
        <v>25</v>
      </c>
      <c r="B35" s="85" t="s">
        <v>29</v>
      </c>
      <c r="C35" s="85"/>
      <c r="D35" s="8">
        <f>'Podrobný rozpočet (nepovinná p)'!D357</f>
        <v>0</v>
      </c>
      <c r="E35" s="8">
        <f>'Podrobný rozpočet (nepovinná p)'!E357</f>
        <v>0</v>
      </c>
      <c r="F35" s="8">
        <f>'Podrobný rozpočet (nepovinná p)'!F357</f>
        <v>0</v>
      </c>
    </row>
    <row r="36" spans="1:6" x14ac:dyDescent="0.25">
      <c r="A36" s="7">
        <v>26</v>
      </c>
      <c r="B36" s="85" t="s">
        <v>30</v>
      </c>
      <c r="C36" s="85"/>
      <c r="D36" s="8">
        <f>'Podrobný rozpočet (nepovinná p)'!D371</f>
        <v>0</v>
      </c>
      <c r="E36" s="8">
        <f>'Podrobný rozpočet (nepovinná p)'!E371</f>
        <v>0</v>
      </c>
      <c r="F36" s="8">
        <f>'Podrobný rozpočet (nepovinná p)'!F371</f>
        <v>0</v>
      </c>
    </row>
    <row r="37" spans="1:6" x14ac:dyDescent="0.25">
      <c r="A37" s="7">
        <v>27</v>
      </c>
      <c r="B37" s="85" t="s">
        <v>31</v>
      </c>
      <c r="C37" s="85"/>
      <c r="D37" s="8">
        <f>'Podrobný rozpočet (nepovinná p)'!D382</f>
        <v>0</v>
      </c>
      <c r="E37" s="8">
        <f>'Podrobný rozpočet (nepovinná p)'!E382</f>
        <v>0</v>
      </c>
      <c r="F37" s="8">
        <f>'Podrobný rozpočet (nepovinná p)'!F382</f>
        <v>0</v>
      </c>
    </row>
    <row r="38" spans="1:6" x14ac:dyDescent="0.25">
      <c r="A38" s="7">
        <v>28</v>
      </c>
      <c r="B38" s="85" t="s">
        <v>32</v>
      </c>
      <c r="C38" s="85"/>
      <c r="D38" s="8">
        <f>'Podrobný rozpočet (nepovinná p)'!D389</f>
        <v>0</v>
      </c>
      <c r="E38" s="8">
        <f>'Podrobný rozpočet (nepovinná p)'!E389</f>
        <v>0</v>
      </c>
      <c r="F38" s="8">
        <f>'Podrobný rozpočet (nepovinná p)'!F389</f>
        <v>0</v>
      </c>
    </row>
    <row r="39" spans="1:6" x14ac:dyDescent="0.25">
      <c r="A39" s="7">
        <v>29</v>
      </c>
      <c r="B39" s="85" t="s">
        <v>33</v>
      </c>
      <c r="C39" s="85"/>
      <c r="D39" s="8">
        <f>'Podrobný rozpočet (nepovinná p)'!D398</f>
        <v>0</v>
      </c>
      <c r="E39" s="8">
        <f>'Podrobný rozpočet (nepovinná p)'!E398</f>
        <v>0</v>
      </c>
      <c r="F39" s="8">
        <f>'Podrobný rozpočet (nepovinná p)'!F398</f>
        <v>0</v>
      </c>
    </row>
    <row r="40" spans="1:6" x14ac:dyDescent="0.25">
      <c r="A40" s="7">
        <v>30</v>
      </c>
      <c r="B40" s="85" t="s">
        <v>34</v>
      </c>
      <c r="C40" s="85"/>
      <c r="D40" s="8">
        <f>'Podrobný rozpočet (nepovinná p)'!D412</f>
        <v>0</v>
      </c>
      <c r="E40" s="8">
        <f>'Podrobný rozpočet (nepovinná p)'!E412</f>
        <v>0</v>
      </c>
      <c r="F40" s="8">
        <f>'Podrobný rozpočet (nepovinná p)'!F412</f>
        <v>0</v>
      </c>
    </row>
    <row r="41" spans="1:6" ht="16.5" thickBot="1" x14ac:dyDescent="0.3">
      <c r="A41" s="93" t="s">
        <v>35</v>
      </c>
      <c r="B41" s="93"/>
      <c r="C41" s="93"/>
      <c r="D41" s="9">
        <f>'Podrobný rozpočet (nepovinná p)'!D414</f>
        <v>0</v>
      </c>
      <c r="E41" s="9">
        <f>'Podrobný rozpočet (nepovinná p)'!E414</f>
        <v>0</v>
      </c>
      <c r="F41" s="9">
        <f>'Podrobný rozpočet (nepovinná p)'!F414</f>
        <v>0</v>
      </c>
    </row>
    <row r="42" spans="1:6" x14ac:dyDescent="0.25">
      <c r="A42" s="10"/>
      <c r="B42" s="10"/>
      <c r="C42" s="10"/>
      <c r="D42" s="11"/>
      <c r="E42" s="11"/>
    </row>
    <row r="43" spans="1:6" ht="16.5" thickBot="1" x14ac:dyDescent="0.3">
      <c r="A43" s="93" t="s">
        <v>36</v>
      </c>
      <c r="B43" s="93"/>
      <c r="C43" s="93"/>
      <c r="D43" s="9">
        <f>'Podrobný rozpočet (nepovinná p)'!D416</f>
        <v>0</v>
      </c>
      <c r="E43" s="9">
        <f>'Podrobný rozpočet (nepovinná p)'!E416</f>
        <v>0</v>
      </c>
      <c r="F43" s="9">
        <f>'Podrobný rozpočet (nepovinná p)'!F416</f>
        <v>0</v>
      </c>
    </row>
    <row r="44" spans="1:6" x14ac:dyDescent="0.25">
      <c r="A44" s="4"/>
      <c r="B44" s="4"/>
      <c r="C44" s="5"/>
      <c r="D44" s="12"/>
      <c r="E44" s="12"/>
    </row>
    <row r="45" spans="1:6" x14ac:dyDescent="0.25">
      <c r="A45" s="47">
        <v>3101</v>
      </c>
      <c r="B45" s="94" t="s">
        <v>37</v>
      </c>
      <c r="C45" s="94"/>
      <c r="D45" s="48">
        <f>'Podrobný rozpočet (nepovinná p)'!D418</f>
        <v>0</v>
      </c>
      <c r="E45" s="48">
        <f>'Podrobný rozpočet (nepovinná p)'!E418</f>
        <v>0</v>
      </c>
      <c r="F45" s="48" t="s">
        <v>326</v>
      </c>
    </row>
    <row r="46" spans="1:6" x14ac:dyDescent="0.25">
      <c r="A46" s="47">
        <v>3102</v>
      </c>
      <c r="B46" s="89" t="s">
        <v>38</v>
      </c>
      <c r="C46" s="89"/>
      <c r="D46" s="48">
        <f>'Podrobný rozpočet (nepovinná p)'!D419</f>
        <v>0</v>
      </c>
      <c r="E46" s="48">
        <f>'Podrobný rozpočet (nepovinná p)'!E419</f>
        <v>0</v>
      </c>
      <c r="F46" s="48" t="s">
        <v>326</v>
      </c>
    </row>
    <row r="47" spans="1:6" x14ac:dyDescent="0.25">
      <c r="A47" s="47">
        <v>3103</v>
      </c>
      <c r="B47" s="90" t="s">
        <v>39</v>
      </c>
      <c r="C47" s="90"/>
      <c r="D47" s="48">
        <f>'Podrobný rozpočet (nepovinná p)'!D420</f>
        <v>0</v>
      </c>
      <c r="E47" s="48">
        <f>'Podrobný rozpočet (nepovinná p)'!E420</f>
        <v>0</v>
      </c>
      <c r="F47" s="48" t="s">
        <v>326</v>
      </c>
    </row>
    <row r="48" spans="1:6" ht="15.75" thickBot="1" x14ac:dyDescent="0.3">
      <c r="A48" s="49">
        <v>3104</v>
      </c>
      <c r="B48" s="91" t="s">
        <v>40</v>
      </c>
      <c r="C48" s="91"/>
      <c r="D48" s="50">
        <f>'Podrobný rozpočet (nepovinná p)'!D421</f>
        <v>0</v>
      </c>
      <c r="E48" s="50">
        <f>'Podrobný rozpočet (nepovinná p)'!E421</f>
        <v>0</v>
      </c>
      <c r="F48" s="57" t="s">
        <v>326</v>
      </c>
    </row>
    <row r="49" spans="1:6" ht="15.75" thickBot="1" x14ac:dyDescent="0.3">
      <c r="A49" s="10"/>
      <c r="B49" s="10"/>
      <c r="C49" s="5"/>
      <c r="D49" s="11"/>
      <c r="E49" s="11"/>
    </row>
    <row r="50" spans="1:6" ht="16.5" thickBot="1" x14ac:dyDescent="0.3">
      <c r="A50" s="92" t="s">
        <v>41</v>
      </c>
      <c r="B50" s="92"/>
      <c r="C50" s="92"/>
      <c r="D50" s="15">
        <f>'Podrobný rozpočet (nepovinná p)'!D423</f>
        <v>0</v>
      </c>
      <c r="E50" s="16">
        <f>'Podrobný rozpočet (nepovinná p)'!E423</f>
        <v>0</v>
      </c>
      <c r="F50" s="16">
        <f>'Podrobný rozpočet (nepovinná p)'!F423</f>
        <v>0</v>
      </c>
    </row>
  </sheetData>
  <mergeCells count="45">
    <mergeCell ref="B46:C46"/>
    <mergeCell ref="B47:C47"/>
    <mergeCell ref="B48:C48"/>
    <mergeCell ref="A50:C50"/>
    <mergeCell ref="B38:C38"/>
    <mergeCell ref="B39:C39"/>
    <mergeCell ref="B40:C40"/>
    <mergeCell ref="A41:C41"/>
    <mergeCell ref="A43:C43"/>
    <mergeCell ref="B45:C45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F7:F9"/>
    <mergeCell ref="B13:C13"/>
    <mergeCell ref="A3:B3"/>
    <mergeCell ref="C3:E3"/>
    <mergeCell ref="A4:B4"/>
    <mergeCell ref="C4:E4"/>
    <mergeCell ref="A6:C9"/>
    <mergeCell ref="D7:D9"/>
    <mergeCell ref="E7:E9"/>
    <mergeCell ref="B11:C11"/>
    <mergeCell ref="B12:C12"/>
  </mergeCells>
  <conditionalFormatting sqref="E11">
    <cfRule type="cellIs" dxfId="65" priority="37" operator="greaterThan">
      <formula>$D$11</formula>
    </cfRule>
  </conditionalFormatting>
  <conditionalFormatting sqref="E12">
    <cfRule type="cellIs" dxfId="64" priority="67" operator="greaterThan">
      <formula>$D$12</formula>
    </cfRule>
  </conditionalFormatting>
  <conditionalFormatting sqref="E13">
    <cfRule type="cellIs" dxfId="63" priority="66" operator="greaterThan">
      <formula>$D$13</formula>
    </cfRule>
  </conditionalFormatting>
  <conditionalFormatting sqref="E14">
    <cfRule type="cellIs" dxfId="62" priority="65" operator="greaterThan">
      <formula>$D$14</formula>
    </cfRule>
  </conditionalFormatting>
  <conditionalFormatting sqref="E15">
    <cfRule type="cellIs" dxfId="61" priority="64" operator="greaterThan">
      <formula>$D$15</formula>
    </cfRule>
  </conditionalFormatting>
  <conditionalFormatting sqref="E16">
    <cfRule type="cellIs" dxfId="60" priority="63" operator="greaterThan">
      <formula>$D$16</formula>
    </cfRule>
  </conditionalFormatting>
  <conditionalFormatting sqref="E17">
    <cfRule type="cellIs" dxfId="59" priority="62" operator="greaterThan">
      <formula>$D$17</formula>
    </cfRule>
  </conditionalFormatting>
  <conditionalFormatting sqref="E18">
    <cfRule type="cellIs" dxfId="58" priority="61" operator="greaterThan">
      <formula>$D$18</formula>
    </cfRule>
  </conditionalFormatting>
  <conditionalFormatting sqref="E19">
    <cfRule type="cellIs" dxfId="57" priority="60" operator="greaterThan">
      <formula>$D$19</formula>
    </cfRule>
  </conditionalFormatting>
  <conditionalFormatting sqref="E20">
    <cfRule type="cellIs" dxfId="56" priority="59" operator="greaterThan">
      <formula>$D$20</formula>
    </cfRule>
  </conditionalFormatting>
  <conditionalFormatting sqref="E21">
    <cfRule type="cellIs" dxfId="55" priority="58" operator="greaterThan">
      <formula>$D$21</formula>
    </cfRule>
  </conditionalFormatting>
  <conditionalFormatting sqref="E22">
    <cfRule type="cellIs" dxfId="54" priority="57" operator="greaterThan">
      <formula>$D$22</formula>
    </cfRule>
  </conditionalFormatting>
  <conditionalFormatting sqref="E23">
    <cfRule type="cellIs" dxfId="53" priority="56" operator="greaterThan">
      <formula>$D$23</formula>
    </cfRule>
  </conditionalFormatting>
  <conditionalFormatting sqref="E24">
    <cfRule type="cellIs" dxfId="52" priority="55" operator="greaterThan">
      <formula>$D$24</formula>
    </cfRule>
  </conditionalFormatting>
  <conditionalFormatting sqref="E25">
    <cfRule type="cellIs" dxfId="51" priority="54" operator="greaterThan">
      <formula>$D$25</formula>
    </cfRule>
  </conditionalFormatting>
  <conditionalFormatting sqref="E26">
    <cfRule type="cellIs" dxfId="50" priority="53" operator="greaterThan">
      <formula>$D$26</formula>
    </cfRule>
  </conditionalFormatting>
  <conditionalFormatting sqref="E27">
    <cfRule type="cellIs" dxfId="49" priority="52" operator="greaterThan">
      <formula>$D$27</formula>
    </cfRule>
  </conditionalFormatting>
  <conditionalFormatting sqref="E28">
    <cfRule type="cellIs" dxfId="48" priority="51" operator="greaterThan">
      <formula>$D$28</formula>
    </cfRule>
  </conditionalFormatting>
  <conditionalFormatting sqref="E29">
    <cfRule type="cellIs" dxfId="47" priority="50" operator="greaterThan">
      <formula>$D$29</formula>
    </cfRule>
  </conditionalFormatting>
  <conditionalFormatting sqref="E30">
    <cfRule type="cellIs" dxfId="46" priority="49" operator="greaterThan">
      <formula>$D$30</formula>
    </cfRule>
  </conditionalFormatting>
  <conditionalFormatting sqref="E31">
    <cfRule type="cellIs" dxfId="45" priority="48" operator="greaterThan">
      <formula>$D$31</formula>
    </cfRule>
  </conditionalFormatting>
  <conditionalFormatting sqref="E32">
    <cfRule type="cellIs" dxfId="44" priority="47" operator="greaterThan">
      <formula>$D$32</formula>
    </cfRule>
  </conditionalFormatting>
  <conditionalFormatting sqref="E33">
    <cfRule type="cellIs" dxfId="43" priority="46" operator="greaterThan">
      <formula>$D$33</formula>
    </cfRule>
  </conditionalFormatting>
  <conditionalFormatting sqref="E34">
    <cfRule type="cellIs" dxfId="42" priority="45" operator="greaterThan">
      <formula>$D$34</formula>
    </cfRule>
  </conditionalFormatting>
  <conditionalFormatting sqref="E35">
    <cfRule type="cellIs" dxfId="41" priority="44" operator="greaterThan">
      <formula>$D$35</formula>
    </cfRule>
  </conditionalFormatting>
  <conditionalFormatting sqref="E36">
    <cfRule type="cellIs" dxfId="40" priority="43" operator="greaterThan">
      <formula>$D$36</formula>
    </cfRule>
  </conditionalFormatting>
  <conditionalFormatting sqref="E37">
    <cfRule type="cellIs" dxfId="39" priority="42" operator="greaterThan">
      <formula>$D$37</formula>
    </cfRule>
  </conditionalFormatting>
  <conditionalFormatting sqref="E38">
    <cfRule type="cellIs" dxfId="38" priority="41" operator="greaterThan">
      <formula>$D$38</formula>
    </cfRule>
  </conditionalFormatting>
  <conditionalFormatting sqref="E39">
    <cfRule type="cellIs" dxfId="37" priority="40" operator="greaterThan">
      <formula>$D$39</formula>
    </cfRule>
  </conditionalFormatting>
  <conditionalFormatting sqref="E40">
    <cfRule type="cellIs" dxfId="36" priority="39" operator="greaterThan">
      <formula>$D$40</formula>
    </cfRule>
  </conditionalFormatting>
  <conditionalFormatting sqref="E41">
    <cfRule type="cellIs" dxfId="35" priority="38" operator="greaterThan">
      <formula>$D$41</formula>
    </cfRule>
  </conditionalFormatting>
  <conditionalFormatting sqref="E43">
    <cfRule type="cellIs" dxfId="34" priority="1" operator="greaterThan">
      <formula>$D$43</formula>
    </cfRule>
  </conditionalFormatting>
  <conditionalFormatting sqref="E50">
    <cfRule type="cellIs" dxfId="33" priority="2" operator="greaterThan">
      <formula>$D$50</formula>
    </cfRule>
  </conditionalFormatting>
  <conditionalFormatting sqref="F11">
    <cfRule type="cellIs" dxfId="32" priority="36" operator="greaterThan">
      <formula>$E$11</formula>
    </cfRule>
  </conditionalFormatting>
  <conditionalFormatting sqref="F12">
    <cfRule type="cellIs" dxfId="31" priority="35" operator="greaterThan">
      <formula>$E$12</formula>
    </cfRule>
  </conditionalFormatting>
  <conditionalFormatting sqref="F13">
    <cfRule type="cellIs" dxfId="30" priority="34" operator="greaterThan">
      <formula>$E$13</formula>
    </cfRule>
  </conditionalFormatting>
  <conditionalFormatting sqref="F14">
    <cfRule type="cellIs" dxfId="29" priority="33" operator="greaterThan">
      <formula>$E$14</formula>
    </cfRule>
  </conditionalFormatting>
  <conditionalFormatting sqref="F15">
    <cfRule type="cellIs" dxfId="28" priority="32" operator="greaterThan">
      <formula>$E$15</formula>
    </cfRule>
  </conditionalFormatting>
  <conditionalFormatting sqref="F16">
    <cfRule type="cellIs" dxfId="27" priority="31" operator="greaterThan">
      <formula>$E$16</formula>
    </cfRule>
  </conditionalFormatting>
  <conditionalFormatting sqref="F17">
    <cfRule type="cellIs" dxfId="26" priority="30" operator="greaterThan">
      <formula>$E$17</formula>
    </cfRule>
  </conditionalFormatting>
  <conditionalFormatting sqref="F18">
    <cfRule type="cellIs" dxfId="25" priority="29" operator="greaterThan">
      <formula>$E$18</formula>
    </cfRule>
  </conditionalFormatting>
  <conditionalFormatting sqref="F19">
    <cfRule type="cellIs" dxfId="24" priority="28" operator="greaterThan">
      <formula>$E$19</formula>
    </cfRule>
  </conditionalFormatting>
  <conditionalFormatting sqref="F20">
    <cfRule type="cellIs" dxfId="23" priority="27" operator="greaterThan">
      <formula>$E$20</formula>
    </cfRule>
  </conditionalFormatting>
  <conditionalFormatting sqref="F21">
    <cfRule type="cellIs" dxfId="22" priority="26" operator="greaterThan">
      <formula>$E$21</formula>
    </cfRule>
  </conditionalFormatting>
  <conditionalFormatting sqref="F22">
    <cfRule type="cellIs" dxfId="21" priority="25" operator="greaterThan">
      <formula>$E$22</formula>
    </cfRule>
  </conditionalFormatting>
  <conditionalFormatting sqref="F23">
    <cfRule type="cellIs" dxfId="20" priority="24" operator="greaterThan">
      <formula>$E$23</formula>
    </cfRule>
  </conditionalFormatting>
  <conditionalFormatting sqref="F24">
    <cfRule type="cellIs" dxfId="19" priority="23" operator="greaterThan">
      <formula>$E$24</formula>
    </cfRule>
  </conditionalFormatting>
  <conditionalFormatting sqref="F25">
    <cfRule type="cellIs" dxfId="18" priority="22" operator="greaterThan">
      <formula>$E$25</formula>
    </cfRule>
  </conditionalFormatting>
  <conditionalFormatting sqref="F26">
    <cfRule type="cellIs" dxfId="17" priority="21" operator="greaterThan">
      <formula>$E$26</formula>
    </cfRule>
  </conditionalFormatting>
  <conditionalFormatting sqref="F27">
    <cfRule type="cellIs" dxfId="16" priority="20" operator="greaterThan">
      <formula>$E$27</formula>
    </cfRule>
  </conditionalFormatting>
  <conditionalFormatting sqref="F28">
    <cfRule type="cellIs" dxfId="15" priority="19" operator="greaterThan">
      <formula>$E$28</formula>
    </cfRule>
  </conditionalFormatting>
  <conditionalFormatting sqref="F29">
    <cfRule type="cellIs" dxfId="14" priority="17" operator="greaterThan">
      <formula>$E$29</formula>
    </cfRule>
  </conditionalFormatting>
  <conditionalFormatting sqref="F30">
    <cfRule type="cellIs" dxfId="13" priority="16" operator="greaterThan">
      <formula>$E$30</formula>
    </cfRule>
  </conditionalFormatting>
  <conditionalFormatting sqref="F31">
    <cfRule type="cellIs" dxfId="12" priority="15" operator="greaterThan">
      <formula>$E$31</formula>
    </cfRule>
  </conditionalFormatting>
  <conditionalFormatting sqref="F32">
    <cfRule type="cellIs" dxfId="11" priority="14" operator="greaterThan">
      <formula>$E$32</formula>
    </cfRule>
  </conditionalFormatting>
  <conditionalFormatting sqref="F33">
    <cfRule type="cellIs" dxfId="10" priority="13" operator="greaterThan">
      <formula>$E$33</formula>
    </cfRule>
  </conditionalFormatting>
  <conditionalFormatting sqref="F34">
    <cfRule type="cellIs" dxfId="9" priority="12" operator="greaterThan">
      <formula>$E$34</formula>
    </cfRule>
  </conditionalFormatting>
  <conditionalFormatting sqref="F35">
    <cfRule type="cellIs" dxfId="8" priority="11" operator="greaterThan">
      <formula>$E$35</formula>
    </cfRule>
  </conditionalFormatting>
  <conditionalFormatting sqref="F36">
    <cfRule type="cellIs" dxfId="7" priority="10" operator="greaterThan">
      <formula>$E$36</formula>
    </cfRule>
  </conditionalFormatting>
  <conditionalFormatting sqref="F37">
    <cfRule type="cellIs" dxfId="6" priority="9" operator="greaterThan">
      <formula>$E$37</formula>
    </cfRule>
  </conditionalFormatting>
  <conditionalFormatting sqref="F38">
    <cfRule type="cellIs" dxfId="5" priority="8" operator="greaterThan">
      <formula>$E$38</formula>
    </cfRule>
  </conditionalFormatting>
  <conditionalFormatting sqref="F39">
    <cfRule type="cellIs" dxfId="4" priority="7" operator="greaterThan">
      <formula>$E$39</formula>
    </cfRule>
  </conditionalFormatting>
  <conditionalFormatting sqref="F40">
    <cfRule type="cellIs" dxfId="3" priority="6" operator="greaterThan">
      <formula>$E$40</formula>
    </cfRule>
  </conditionalFormatting>
  <conditionalFormatting sqref="F41">
    <cfRule type="cellIs" dxfId="2" priority="5" operator="greaterThan">
      <formula>$E$41</formula>
    </cfRule>
  </conditionalFormatting>
  <conditionalFormatting sqref="F43">
    <cfRule type="cellIs" dxfId="1" priority="4" operator="greaterThan">
      <formula>$E$43</formula>
    </cfRule>
  </conditionalFormatting>
  <conditionalFormatting sqref="F50">
    <cfRule type="cellIs" dxfId="0" priority="3" operator="greaterThan">
      <formula>$E$50</formula>
    </cfRule>
  </conditionalFormatting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Podrobný rozpočet (nepovinná p)</vt:lpstr>
      <vt:lpstr>Souhrnný rozpočet (povinná př.)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Šimáková Kristýna Mgr.</dc:creator>
  <cp:lastModifiedBy>Bečičková Petra Ing.</cp:lastModifiedBy>
  <dcterms:created xsi:type="dcterms:W3CDTF">2024-06-07T07:58:50Z</dcterms:created>
  <dcterms:modified xsi:type="dcterms:W3CDTF">2026-09-18T05:39:45Z</dcterms:modified>
</cp:coreProperties>
</file>